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celyn-PC\Desktop\CLUBES IIE\"/>
    </mc:Choice>
  </mc:AlternateContent>
  <xr:revisionPtr revIDLastSave="0" documentId="8_{E10899BD-A6C3-4129-8E7B-F9A163A661FF}" xr6:coauthVersionLast="45" xr6:coauthVersionMax="45" xr10:uidLastSave="{00000000-0000-0000-0000-000000000000}"/>
  <bookViews>
    <workbookView xWindow="-120" yWindow="-120" windowWidth="20730" windowHeight="11160" xr2:uid="{1B5959E1-B023-46AD-B287-7D5BE791CB3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 s="1"/>
  <c r="D3" i="1" s="1"/>
  <c r="E3" i="1" s="1"/>
  <c r="M3" i="1"/>
  <c r="N3" i="1"/>
  <c r="O3" i="1"/>
  <c r="B4" i="1"/>
  <c r="C4" i="1" s="1"/>
  <c r="D4" i="1" s="1"/>
  <c r="E4" i="1" s="1"/>
  <c r="J4" i="1" s="1"/>
  <c r="M4" i="1"/>
  <c r="N4" i="1"/>
  <c r="O4" i="1"/>
  <c r="B5" i="1"/>
  <c r="C5" i="1" s="1"/>
  <c r="D5" i="1" s="1"/>
  <c r="E5" i="1" s="1"/>
  <c r="M5" i="1"/>
  <c r="N5" i="1"/>
  <c r="O5" i="1"/>
  <c r="B6" i="1"/>
  <c r="C6" i="1" s="1"/>
  <c r="D6" i="1" s="1"/>
  <c r="E6" i="1" s="1"/>
  <c r="M6" i="1"/>
  <c r="N6" i="1"/>
  <c r="O6" i="1"/>
  <c r="B7" i="1"/>
  <c r="C7" i="1" s="1"/>
  <c r="D7" i="1" s="1"/>
  <c r="E7" i="1" s="1"/>
  <c r="M7" i="1"/>
  <c r="N7" i="1"/>
  <c r="O7" i="1"/>
  <c r="B8" i="1"/>
  <c r="C8" i="1" s="1"/>
  <c r="D8" i="1" s="1"/>
  <c r="E8" i="1" s="1"/>
  <c r="F8" i="1" s="1"/>
  <c r="M8" i="1"/>
  <c r="N8" i="1"/>
  <c r="O8" i="1"/>
  <c r="B9" i="1"/>
  <c r="C9" i="1" s="1"/>
  <c r="D9" i="1" s="1"/>
  <c r="E9" i="1" s="1"/>
  <c r="G9" i="1" s="1"/>
  <c r="M9" i="1"/>
  <c r="N9" i="1"/>
  <c r="O9" i="1"/>
  <c r="B10" i="1"/>
  <c r="C10" i="1"/>
  <c r="D10" i="1" s="1"/>
  <c r="E10" i="1" s="1"/>
  <c r="L10" i="1" s="1"/>
  <c r="M10" i="1"/>
  <c r="N10" i="1"/>
  <c r="O10" i="1"/>
  <c r="B11" i="1"/>
  <c r="C11" i="1" s="1"/>
  <c r="D11" i="1" s="1"/>
  <c r="E11" i="1" s="1"/>
  <c r="M11" i="1"/>
  <c r="N11" i="1"/>
  <c r="O11" i="1"/>
  <c r="B12" i="1"/>
  <c r="C12" i="1" s="1"/>
  <c r="D12" i="1" s="1"/>
  <c r="E12" i="1" s="1"/>
  <c r="F12" i="1" s="1"/>
  <c r="J12" i="1"/>
  <c r="M12" i="1"/>
  <c r="N12" i="1"/>
  <c r="O12" i="1"/>
  <c r="B13" i="1"/>
  <c r="C13" i="1" s="1"/>
  <c r="D13" i="1" s="1"/>
  <c r="E13" i="1" s="1"/>
  <c r="M13" i="1"/>
  <c r="N13" i="1"/>
  <c r="O13" i="1"/>
  <c r="B14" i="1"/>
  <c r="C14" i="1"/>
  <c r="D14" i="1" s="1"/>
  <c r="E14" i="1" s="1"/>
  <c r="H14" i="1" s="1"/>
  <c r="M14" i="1"/>
  <c r="N14" i="1"/>
  <c r="O14" i="1"/>
  <c r="B15" i="1"/>
  <c r="C15" i="1" s="1"/>
  <c r="D15" i="1" s="1"/>
  <c r="E15" i="1" s="1"/>
  <c r="I15" i="1" s="1"/>
  <c r="M15" i="1"/>
  <c r="N15" i="1"/>
  <c r="O15" i="1"/>
  <c r="B16" i="1"/>
  <c r="C16" i="1" s="1"/>
  <c r="D16" i="1" s="1"/>
  <c r="E16" i="1" s="1"/>
  <c r="F16" i="1" s="1"/>
  <c r="M16" i="1"/>
  <c r="N16" i="1"/>
  <c r="O16" i="1"/>
  <c r="B17" i="1"/>
  <c r="C17" i="1" s="1"/>
  <c r="D17" i="1" s="1"/>
  <c r="E17" i="1" s="1"/>
  <c r="M17" i="1"/>
  <c r="N17" i="1"/>
  <c r="O17" i="1"/>
  <c r="B18" i="1"/>
  <c r="C18" i="1"/>
  <c r="D18" i="1" s="1"/>
  <c r="E18" i="1" s="1"/>
  <c r="M18" i="1"/>
  <c r="N18" i="1"/>
  <c r="O18" i="1"/>
  <c r="B19" i="1"/>
  <c r="C19" i="1" s="1"/>
  <c r="D19" i="1" s="1"/>
  <c r="E19" i="1"/>
  <c r="I19" i="1" s="1"/>
  <c r="M19" i="1"/>
  <c r="N19" i="1"/>
  <c r="O19" i="1"/>
  <c r="B20" i="1"/>
  <c r="C20" i="1" s="1"/>
  <c r="D20" i="1" s="1"/>
  <c r="E20" i="1" s="1"/>
  <c r="M20" i="1"/>
  <c r="N20" i="1"/>
  <c r="O20" i="1"/>
  <c r="B21" i="1"/>
  <c r="C21" i="1"/>
  <c r="D21" i="1" s="1"/>
  <c r="E21" i="1" s="1"/>
  <c r="M21" i="1"/>
  <c r="N21" i="1"/>
  <c r="O21" i="1"/>
  <c r="B22" i="1"/>
  <c r="C22" i="1" s="1"/>
  <c r="D22" i="1" s="1"/>
  <c r="E22" i="1" s="1"/>
  <c r="M22" i="1"/>
  <c r="N22" i="1"/>
  <c r="O22" i="1"/>
  <c r="B23" i="1"/>
  <c r="C23" i="1" s="1"/>
  <c r="D23" i="1" s="1"/>
  <c r="E23" i="1" s="1"/>
  <c r="M23" i="1"/>
  <c r="N23" i="1"/>
  <c r="O23" i="1"/>
  <c r="B24" i="1"/>
  <c r="C24" i="1" s="1"/>
  <c r="D24" i="1" s="1"/>
  <c r="E24" i="1" s="1"/>
  <c r="F24" i="1" s="1"/>
  <c r="M24" i="1"/>
  <c r="N24" i="1"/>
  <c r="O24" i="1"/>
  <c r="B25" i="1"/>
  <c r="C25" i="1"/>
  <c r="D25" i="1" s="1"/>
  <c r="E25" i="1" s="1"/>
  <c r="G25" i="1" s="1"/>
  <c r="M25" i="1"/>
  <c r="N25" i="1"/>
  <c r="O25" i="1"/>
  <c r="B26" i="1"/>
  <c r="C26" i="1"/>
  <c r="D26" i="1" s="1"/>
  <c r="E26" i="1" s="1"/>
  <c r="M26" i="1"/>
  <c r="N26" i="1"/>
  <c r="O26" i="1"/>
  <c r="B27" i="1"/>
  <c r="C27" i="1" s="1"/>
  <c r="D27" i="1" s="1"/>
  <c r="E27" i="1"/>
  <c r="M27" i="1"/>
  <c r="N27" i="1"/>
  <c r="O27" i="1"/>
  <c r="B28" i="1"/>
  <c r="C28" i="1" s="1"/>
  <c r="D28" i="1" s="1"/>
  <c r="E28" i="1" s="1"/>
  <c r="F28" i="1" s="1"/>
  <c r="M28" i="1"/>
  <c r="N28" i="1"/>
  <c r="O28" i="1"/>
  <c r="B29" i="1"/>
  <c r="C29" i="1" s="1"/>
  <c r="D29" i="1" s="1"/>
  <c r="E29" i="1" s="1"/>
  <c r="M29" i="1"/>
  <c r="N29" i="1"/>
  <c r="O29" i="1"/>
  <c r="B30" i="1"/>
  <c r="C30" i="1"/>
  <c r="D30" i="1" s="1"/>
  <c r="E30" i="1" s="1"/>
  <c r="M30" i="1"/>
  <c r="N30" i="1"/>
  <c r="O30" i="1"/>
  <c r="B31" i="1"/>
  <c r="C31" i="1" s="1"/>
  <c r="D31" i="1" s="1"/>
  <c r="E31" i="1" s="1"/>
  <c r="M31" i="1"/>
  <c r="N31" i="1"/>
  <c r="O31" i="1"/>
  <c r="B32" i="1"/>
  <c r="C32" i="1" s="1"/>
  <c r="D32" i="1" s="1"/>
  <c r="E32" i="1" s="1"/>
  <c r="F32" i="1" s="1"/>
  <c r="M32" i="1"/>
  <c r="N32" i="1"/>
  <c r="O32" i="1"/>
  <c r="B33" i="1"/>
  <c r="C33" i="1" s="1"/>
  <c r="D33" i="1" s="1"/>
  <c r="E33" i="1" s="1"/>
  <c r="K33" i="1" s="1"/>
  <c r="M33" i="1"/>
  <c r="N33" i="1"/>
  <c r="O33" i="1"/>
  <c r="B34" i="1"/>
  <c r="C34" i="1"/>
  <c r="D34" i="1" s="1"/>
  <c r="E34" i="1" s="1"/>
  <c r="M34" i="1"/>
  <c r="N34" i="1"/>
  <c r="O34" i="1"/>
  <c r="B35" i="1"/>
  <c r="C35" i="1" s="1"/>
  <c r="D35" i="1" s="1"/>
  <c r="E35" i="1" s="1"/>
  <c r="M35" i="1"/>
  <c r="N35" i="1"/>
  <c r="O35" i="1"/>
  <c r="B36" i="1"/>
  <c r="C36" i="1" s="1"/>
  <c r="D36" i="1" s="1"/>
  <c r="E36" i="1" s="1"/>
  <c r="H36" i="1" s="1"/>
  <c r="M36" i="1"/>
  <c r="N36" i="1"/>
  <c r="O36" i="1"/>
  <c r="B37" i="1"/>
  <c r="C37" i="1" s="1"/>
  <c r="D37" i="1" s="1"/>
  <c r="E37" i="1" s="1"/>
  <c r="M37" i="1"/>
  <c r="N37" i="1"/>
  <c r="O37" i="1"/>
  <c r="B38" i="1"/>
  <c r="C38" i="1"/>
  <c r="D38" i="1" s="1"/>
  <c r="E38" i="1" s="1"/>
  <c r="M38" i="1"/>
  <c r="N38" i="1"/>
  <c r="O38" i="1"/>
  <c r="O68" i="1"/>
  <c r="N68" i="1"/>
  <c r="M68" i="1"/>
  <c r="B68" i="1"/>
  <c r="C68" i="1" s="1"/>
  <c r="D68" i="1" s="1"/>
  <c r="E68" i="1" s="1"/>
  <c r="O67" i="1"/>
  <c r="N67" i="1"/>
  <c r="M67" i="1"/>
  <c r="B67" i="1"/>
  <c r="C67" i="1" s="1"/>
  <c r="D67" i="1" s="1"/>
  <c r="E67" i="1" s="1"/>
  <c r="O66" i="1"/>
  <c r="N66" i="1"/>
  <c r="M66" i="1"/>
  <c r="B66" i="1"/>
  <c r="C66" i="1" s="1"/>
  <c r="D66" i="1" s="1"/>
  <c r="E66" i="1" s="1"/>
  <c r="O65" i="1"/>
  <c r="N65" i="1"/>
  <c r="M65" i="1"/>
  <c r="B65" i="1"/>
  <c r="C65" i="1" s="1"/>
  <c r="D65" i="1" s="1"/>
  <c r="E65" i="1" s="1"/>
  <c r="O64" i="1"/>
  <c r="N64" i="1"/>
  <c r="M64" i="1"/>
  <c r="B64" i="1"/>
  <c r="C64" i="1" s="1"/>
  <c r="D64" i="1" s="1"/>
  <c r="E64" i="1" s="1"/>
  <c r="O63" i="1"/>
  <c r="N63" i="1"/>
  <c r="M63" i="1"/>
  <c r="B63" i="1"/>
  <c r="C63" i="1" s="1"/>
  <c r="D63" i="1" s="1"/>
  <c r="E63" i="1" s="1"/>
  <c r="O62" i="1"/>
  <c r="N62" i="1"/>
  <c r="M62" i="1"/>
  <c r="B62" i="1"/>
  <c r="C62" i="1" s="1"/>
  <c r="D62" i="1" s="1"/>
  <c r="E62" i="1" s="1"/>
  <c r="O61" i="1"/>
  <c r="N61" i="1"/>
  <c r="M61" i="1"/>
  <c r="B61" i="1"/>
  <c r="C61" i="1" s="1"/>
  <c r="D61" i="1" s="1"/>
  <c r="E61" i="1" s="1"/>
  <c r="O60" i="1"/>
  <c r="N60" i="1"/>
  <c r="M60" i="1"/>
  <c r="B60" i="1"/>
  <c r="C60" i="1" s="1"/>
  <c r="D60" i="1" s="1"/>
  <c r="E60" i="1" s="1"/>
  <c r="O59" i="1"/>
  <c r="N59" i="1"/>
  <c r="M59" i="1"/>
  <c r="B59" i="1"/>
  <c r="C59" i="1" s="1"/>
  <c r="D59" i="1" s="1"/>
  <c r="E59" i="1" s="1"/>
  <c r="O58" i="1"/>
  <c r="N58" i="1"/>
  <c r="M58" i="1"/>
  <c r="B58" i="1"/>
  <c r="C58" i="1" s="1"/>
  <c r="D58" i="1" s="1"/>
  <c r="E58" i="1" s="1"/>
  <c r="O57" i="1"/>
  <c r="N57" i="1"/>
  <c r="M57" i="1"/>
  <c r="B57" i="1"/>
  <c r="C57" i="1" s="1"/>
  <c r="D57" i="1" s="1"/>
  <c r="E57" i="1" s="1"/>
  <c r="O56" i="1"/>
  <c r="N56" i="1"/>
  <c r="M56" i="1"/>
  <c r="B56" i="1"/>
  <c r="C56" i="1" s="1"/>
  <c r="D56" i="1" s="1"/>
  <c r="E56" i="1" s="1"/>
  <c r="O55" i="1"/>
  <c r="N55" i="1"/>
  <c r="M55" i="1"/>
  <c r="B55" i="1"/>
  <c r="C55" i="1" s="1"/>
  <c r="D55" i="1" s="1"/>
  <c r="E55" i="1" s="1"/>
  <c r="O54" i="1"/>
  <c r="N54" i="1"/>
  <c r="M54" i="1"/>
  <c r="B54" i="1"/>
  <c r="C54" i="1" s="1"/>
  <c r="D54" i="1" s="1"/>
  <c r="E54" i="1" s="1"/>
  <c r="O53" i="1"/>
  <c r="N53" i="1"/>
  <c r="M53" i="1"/>
  <c r="B53" i="1"/>
  <c r="C53" i="1" s="1"/>
  <c r="D53" i="1" s="1"/>
  <c r="E53" i="1" s="1"/>
  <c r="O52" i="1"/>
  <c r="N52" i="1"/>
  <c r="M52" i="1"/>
  <c r="B52" i="1"/>
  <c r="C52" i="1" s="1"/>
  <c r="D52" i="1" s="1"/>
  <c r="E52" i="1" s="1"/>
  <c r="O51" i="1"/>
  <c r="N51" i="1"/>
  <c r="M51" i="1"/>
  <c r="B51" i="1"/>
  <c r="C51" i="1" s="1"/>
  <c r="D51" i="1" s="1"/>
  <c r="E51" i="1" s="1"/>
  <c r="O50" i="1"/>
  <c r="N50" i="1"/>
  <c r="M50" i="1"/>
  <c r="B50" i="1"/>
  <c r="C50" i="1" s="1"/>
  <c r="D50" i="1" s="1"/>
  <c r="E50" i="1" s="1"/>
  <c r="O49" i="1"/>
  <c r="N49" i="1"/>
  <c r="M49" i="1"/>
  <c r="B49" i="1"/>
  <c r="C49" i="1" s="1"/>
  <c r="D49" i="1" s="1"/>
  <c r="E49" i="1" s="1"/>
  <c r="O48" i="1"/>
  <c r="N48" i="1"/>
  <c r="M48" i="1"/>
  <c r="B48" i="1"/>
  <c r="C48" i="1" s="1"/>
  <c r="D48" i="1" s="1"/>
  <c r="E48" i="1" s="1"/>
  <c r="O47" i="1"/>
  <c r="N47" i="1"/>
  <c r="M47" i="1"/>
  <c r="B47" i="1"/>
  <c r="C47" i="1" s="1"/>
  <c r="D47" i="1" s="1"/>
  <c r="E47" i="1" s="1"/>
  <c r="O46" i="1"/>
  <c r="N46" i="1"/>
  <c r="M46" i="1"/>
  <c r="B46" i="1"/>
  <c r="C46" i="1" s="1"/>
  <c r="D46" i="1" s="1"/>
  <c r="E46" i="1" s="1"/>
  <c r="O45" i="1"/>
  <c r="N45" i="1"/>
  <c r="M45" i="1"/>
  <c r="B45" i="1"/>
  <c r="C45" i="1" s="1"/>
  <c r="D45" i="1" s="1"/>
  <c r="E45" i="1" s="1"/>
  <c r="O44" i="1"/>
  <c r="N44" i="1"/>
  <c r="M44" i="1"/>
  <c r="B44" i="1"/>
  <c r="C44" i="1" s="1"/>
  <c r="D44" i="1" s="1"/>
  <c r="E44" i="1" s="1"/>
  <c r="O43" i="1"/>
  <c r="N43" i="1"/>
  <c r="M43" i="1"/>
  <c r="B43" i="1"/>
  <c r="C43" i="1" s="1"/>
  <c r="D43" i="1" s="1"/>
  <c r="E43" i="1" s="1"/>
  <c r="O42" i="1"/>
  <c r="N42" i="1"/>
  <c r="M42" i="1"/>
  <c r="B42" i="1"/>
  <c r="C42" i="1" s="1"/>
  <c r="D42" i="1" s="1"/>
  <c r="E42" i="1" s="1"/>
  <c r="O41" i="1"/>
  <c r="N41" i="1"/>
  <c r="M41" i="1"/>
  <c r="B41" i="1"/>
  <c r="C41" i="1" s="1"/>
  <c r="D41" i="1" s="1"/>
  <c r="E41" i="1" s="1"/>
  <c r="O40" i="1"/>
  <c r="N40" i="1"/>
  <c r="M40" i="1"/>
  <c r="B40" i="1"/>
  <c r="C40" i="1" s="1"/>
  <c r="D40" i="1" s="1"/>
  <c r="E40" i="1" s="1"/>
  <c r="O39" i="1"/>
  <c r="N39" i="1"/>
  <c r="M39" i="1"/>
  <c r="B39" i="1"/>
  <c r="C39" i="1" s="1"/>
  <c r="D39" i="1" s="1"/>
  <c r="E39" i="1" s="1"/>
  <c r="L34" i="1" l="1"/>
  <c r="G34" i="1"/>
  <c r="G17" i="1"/>
  <c r="K17" i="1"/>
  <c r="L30" i="1"/>
  <c r="G30" i="1"/>
  <c r="L22" i="1"/>
  <c r="H22" i="1"/>
  <c r="G13" i="1"/>
  <c r="K13" i="1"/>
  <c r="G29" i="1"/>
  <c r="K29" i="1"/>
  <c r="H18" i="1"/>
  <c r="L18" i="1"/>
  <c r="H6" i="1"/>
  <c r="L6" i="1"/>
  <c r="J28" i="1"/>
  <c r="J16" i="1"/>
  <c r="I38" i="1"/>
  <c r="F38" i="1"/>
  <c r="J38" i="1"/>
  <c r="G38" i="1"/>
  <c r="K38" i="1"/>
  <c r="H38" i="1"/>
  <c r="L38" i="1"/>
  <c r="F31" i="1"/>
  <c r="J31" i="1"/>
  <c r="G31" i="1"/>
  <c r="K31" i="1"/>
  <c r="L31" i="1"/>
  <c r="H31" i="1"/>
  <c r="I31" i="1"/>
  <c r="H37" i="1"/>
  <c r="L37" i="1"/>
  <c r="I37" i="1"/>
  <c r="F37" i="1"/>
  <c r="J37" i="1"/>
  <c r="G37" i="1"/>
  <c r="K37" i="1"/>
  <c r="F35" i="1"/>
  <c r="J35" i="1"/>
  <c r="G35" i="1"/>
  <c r="K35" i="1"/>
  <c r="L35" i="1"/>
  <c r="I35" i="1"/>
  <c r="H35" i="1"/>
  <c r="F23" i="1"/>
  <c r="J23" i="1"/>
  <c r="G23" i="1"/>
  <c r="K23" i="1"/>
  <c r="H23" i="1"/>
  <c r="L23" i="1"/>
  <c r="I23" i="1"/>
  <c r="F7" i="1"/>
  <c r="J7" i="1"/>
  <c r="G7" i="1"/>
  <c r="K7" i="1"/>
  <c r="H7" i="1"/>
  <c r="L7" i="1"/>
  <c r="I7" i="1"/>
  <c r="F3" i="1"/>
  <c r="J3" i="1"/>
  <c r="G3" i="1"/>
  <c r="K3" i="1"/>
  <c r="H3" i="1"/>
  <c r="L3" i="1"/>
  <c r="I3" i="1"/>
  <c r="F27" i="1"/>
  <c r="J27" i="1"/>
  <c r="G27" i="1"/>
  <c r="K27" i="1"/>
  <c r="H27" i="1"/>
  <c r="L27" i="1"/>
  <c r="G20" i="1"/>
  <c r="K20" i="1"/>
  <c r="H20" i="1"/>
  <c r="L20" i="1"/>
  <c r="I20" i="1"/>
  <c r="H33" i="1"/>
  <c r="L33" i="1"/>
  <c r="I33" i="1"/>
  <c r="H21" i="1"/>
  <c r="L21" i="1"/>
  <c r="I21" i="1"/>
  <c r="F21" i="1"/>
  <c r="J21" i="1"/>
  <c r="F11" i="1"/>
  <c r="J11" i="1"/>
  <c r="G11" i="1"/>
  <c r="K11" i="1"/>
  <c r="H11" i="1"/>
  <c r="L11" i="1"/>
  <c r="I36" i="1"/>
  <c r="F15" i="1"/>
  <c r="J15" i="1"/>
  <c r="G15" i="1"/>
  <c r="K15" i="1"/>
  <c r="H15" i="1"/>
  <c r="L15" i="1"/>
  <c r="I14" i="1"/>
  <c r="F14" i="1"/>
  <c r="J14" i="1"/>
  <c r="G14" i="1"/>
  <c r="K14" i="1"/>
  <c r="H9" i="1"/>
  <c r="L9" i="1"/>
  <c r="I9" i="1"/>
  <c r="F9" i="1"/>
  <c r="J9" i="1"/>
  <c r="G8" i="1"/>
  <c r="K8" i="1"/>
  <c r="H8" i="1"/>
  <c r="L8" i="1"/>
  <c r="I8" i="1"/>
  <c r="J36" i="1"/>
  <c r="I26" i="1"/>
  <c r="F26" i="1"/>
  <c r="J26" i="1"/>
  <c r="G26" i="1"/>
  <c r="K26" i="1"/>
  <c r="H5" i="1"/>
  <c r="L5" i="1"/>
  <c r="I5" i="1"/>
  <c r="F5" i="1"/>
  <c r="J5" i="1"/>
  <c r="J33" i="1"/>
  <c r="G32" i="1"/>
  <c r="K32" i="1"/>
  <c r="H32" i="1"/>
  <c r="L32" i="1"/>
  <c r="H25" i="1"/>
  <c r="L25" i="1"/>
  <c r="I25" i="1"/>
  <c r="F25" i="1"/>
  <c r="J25" i="1"/>
  <c r="L36" i="1"/>
  <c r="G36" i="1"/>
  <c r="H29" i="1"/>
  <c r="L29" i="1"/>
  <c r="I29" i="1"/>
  <c r="F29" i="1"/>
  <c r="J29" i="1"/>
  <c r="G28" i="1"/>
  <c r="K28" i="1"/>
  <c r="H28" i="1"/>
  <c r="L28" i="1"/>
  <c r="I28" i="1"/>
  <c r="L26" i="1"/>
  <c r="K21" i="1"/>
  <c r="J20" i="1"/>
  <c r="F19" i="1"/>
  <c r="J19" i="1"/>
  <c r="G19" i="1"/>
  <c r="K19" i="1"/>
  <c r="H19" i="1"/>
  <c r="L19" i="1"/>
  <c r="I18" i="1"/>
  <c r="F18" i="1"/>
  <c r="J18" i="1"/>
  <c r="G18" i="1"/>
  <c r="K18" i="1"/>
  <c r="H13" i="1"/>
  <c r="L13" i="1"/>
  <c r="I13" i="1"/>
  <c r="F13" i="1"/>
  <c r="J13" i="1"/>
  <c r="G12" i="1"/>
  <c r="K12" i="1"/>
  <c r="H12" i="1"/>
  <c r="L12" i="1"/>
  <c r="I12" i="1"/>
  <c r="K5" i="1"/>
  <c r="I10" i="1"/>
  <c r="F10" i="1"/>
  <c r="J10" i="1"/>
  <c r="G10" i="1"/>
  <c r="K10" i="1"/>
  <c r="G4" i="1"/>
  <c r="K4" i="1"/>
  <c r="H4" i="1"/>
  <c r="L4" i="1"/>
  <c r="I4" i="1"/>
  <c r="I34" i="1"/>
  <c r="F34" i="1"/>
  <c r="J34" i="1"/>
  <c r="I30" i="1"/>
  <c r="F30" i="1"/>
  <c r="J30" i="1"/>
  <c r="G24" i="1"/>
  <c r="K24" i="1"/>
  <c r="H24" i="1"/>
  <c r="L24" i="1"/>
  <c r="I24" i="1"/>
  <c r="K34" i="1"/>
  <c r="G33" i="1"/>
  <c r="J32" i="1"/>
  <c r="K30" i="1"/>
  <c r="K36" i="1"/>
  <c r="F36" i="1"/>
  <c r="H34" i="1"/>
  <c r="F33" i="1"/>
  <c r="I32" i="1"/>
  <c r="H30" i="1"/>
  <c r="I27" i="1"/>
  <c r="H26" i="1"/>
  <c r="K25" i="1"/>
  <c r="J24" i="1"/>
  <c r="I22" i="1"/>
  <c r="F22" i="1"/>
  <c r="J22" i="1"/>
  <c r="G22" i="1"/>
  <c r="K22" i="1"/>
  <c r="G21" i="1"/>
  <c r="F20" i="1"/>
  <c r="H17" i="1"/>
  <c r="L17" i="1"/>
  <c r="I17" i="1"/>
  <c r="F17" i="1"/>
  <c r="J17" i="1"/>
  <c r="G16" i="1"/>
  <c r="K16" i="1"/>
  <c r="H16" i="1"/>
  <c r="L16" i="1"/>
  <c r="I16" i="1"/>
  <c r="L14" i="1"/>
  <c r="I11" i="1"/>
  <c r="H10" i="1"/>
  <c r="K9" i="1"/>
  <c r="J8" i="1"/>
  <c r="I6" i="1"/>
  <c r="F6" i="1"/>
  <c r="J6" i="1"/>
  <c r="G6" i="1"/>
  <c r="K6" i="1"/>
  <c r="G5" i="1"/>
  <c r="F4" i="1"/>
  <c r="J42" i="1"/>
  <c r="F42" i="1"/>
  <c r="I42" i="1"/>
  <c r="L42" i="1"/>
  <c r="H42" i="1"/>
  <c r="K42" i="1"/>
  <c r="G42" i="1"/>
  <c r="I45" i="1"/>
  <c r="L45" i="1"/>
  <c r="H45" i="1"/>
  <c r="K45" i="1"/>
  <c r="G45" i="1"/>
  <c r="J45" i="1"/>
  <c r="F45" i="1"/>
  <c r="K47" i="1"/>
  <c r="G47" i="1"/>
  <c r="J47" i="1"/>
  <c r="F47" i="1"/>
  <c r="I47" i="1"/>
  <c r="L47" i="1"/>
  <c r="H47" i="1"/>
  <c r="L52" i="1"/>
  <c r="H52" i="1"/>
  <c r="K52" i="1"/>
  <c r="G52" i="1"/>
  <c r="J52" i="1"/>
  <c r="F52" i="1"/>
  <c r="I52" i="1"/>
  <c r="J58" i="1"/>
  <c r="F58" i="1"/>
  <c r="I58" i="1"/>
  <c r="L58" i="1"/>
  <c r="H58" i="1"/>
  <c r="K58" i="1"/>
  <c r="G58" i="1"/>
  <c r="I61" i="1"/>
  <c r="L61" i="1"/>
  <c r="H61" i="1"/>
  <c r="K61" i="1"/>
  <c r="G61" i="1"/>
  <c r="J61" i="1"/>
  <c r="F61" i="1"/>
  <c r="J66" i="1"/>
  <c r="F66" i="1"/>
  <c r="I66" i="1"/>
  <c r="L66" i="1"/>
  <c r="H66" i="1"/>
  <c r="K66" i="1"/>
  <c r="G66" i="1"/>
  <c r="I41" i="1"/>
  <c r="L41" i="1"/>
  <c r="H41" i="1"/>
  <c r="K41" i="1"/>
  <c r="G41" i="1"/>
  <c r="J41" i="1"/>
  <c r="F41" i="1"/>
  <c r="K43" i="1"/>
  <c r="G43" i="1"/>
  <c r="J43" i="1"/>
  <c r="F43" i="1"/>
  <c r="I43" i="1"/>
  <c r="L43" i="1"/>
  <c r="H43" i="1"/>
  <c r="L48" i="1"/>
  <c r="H48" i="1"/>
  <c r="K48" i="1"/>
  <c r="G48" i="1"/>
  <c r="J48" i="1"/>
  <c r="F48" i="1"/>
  <c r="I48" i="1"/>
  <c r="J54" i="1"/>
  <c r="F54" i="1"/>
  <c r="I54" i="1"/>
  <c r="L54" i="1"/>
  <c r="H54" i="1"/>
  <c r="K54" i="1"/>
  <c r="G54" i="1"/>
  <c r="I57" i="1"/>
  <c r="L57" i="1"/>
  <c r="H57" i="1"/>
  <c r="K57" i="1"/>
  <c r="G57" i="1"/>
  <c r="J57" i="1"/>
  <c r="F57" i="1"/>
  <c r="K59" i="1"/>
  <c r="G59" i="1"/>
  <c r="J59" i="1"/>
  <c r="F59" i="1"/>
  <c r="I59" i="1"/>
  <c r="L59" i="1"/>
  <c r="H59" i="1"/>
  <c r="L64" i="1"/>
  <c r="H64" i="1"/>
  <c r="K64" i="1"/>
  <c r="G64" i="1"/>
  <c r="J64" i="1"/>
  <c r="F64" i="1"/>
  <c r="I64" i="1"/>
  <c r="K67" i="1"/>
  <c r="G67" i="1"/>
  <c r="J67" i="1"/>
  <c r="F67" i="1"/>
  <c r="I67" i="1"/>
  <c r="L67" i="1"/>
  <c r="H67" i="1"/>
  <c r="K39" i="1"/>
  <c r="G39" i="1"/>
  <c r="J39" i="1"/>
  <c r="F39" i="1"/>
  <c r="I39" i="1"/>
  <c r="L39" i="1"/>
  <c r="H39" i="1"/>
  <c r="L44" i="1"/>
  <c r="H44" i="1"/>
  <c r="K44" i="1"/>
  <c r="G44" i="1"/>
  <c r="J44" i="1"/>
  <c r="F44" i="1"/>
  <c r="I44" i="1"/>
  <c r="J50" i="1"/>
  <c r="F50" i="1"/>
  <c r="I50" i="1"/>
  <c r="L50" i="1"/>
  <c r="H50" i="1"/>
  <c r="K50" i="1"/>
  <c r="G50" i="1"/>
  <c r="I53" i="1"/>
  <c r="L53" i="1"/>
  <c r="H53" i="1"/>
  <c r="K53" i="1"/>
  <c r="G53" i="1"/>
  <c r="J53" i="1"/>
  <c r="F53" i="1"/>
  <c r="K55" i="1"/>
  <c r="G55" i="1"/>
  <c r="J55" i="1"/>
  <c r="F55" i="1"/>
  <c r="I55" i="1"/>
  <c r="L55" i="1"/>
  <c r="H55" i="1"/>
  <c r="J62" i="1"/>
  <c r="F62" i="1"/>
  <c r="I62" i="1"/>
  <c r="L62" i="1"/>
  <c r="H62" i="1"/>
  <c r="K62" i="1"/>
  <c r="G62" i="1"/>
  <c r="I65" i="1"/>
  <c r="L65" i="1"/>
  <c r="H65" i="1"/>
  <c r="K65" i="1"/>
  <c r="G65" i="1"/>
  <c r="J65" i="1"/>
  <c r="F65" i="1"/>
  <c r="L40" i="1"/>
  <c r="H40" i="1"/>
  <c r="K40" i="1"/>
  <c r="G40" i="1"/>
  <c r="J40" i="1"/>
  <c r="F40" i="1"/>
  <c r="I40" i="1"/>
  <c r="J46" i="1"/>
  <c r="F46" i="1"/>
  <c r="I46" i="1"/>
  <c r="L46" i="1"/>
  <c r="H46" i="1"/>
  <c r="K46" i="1"/>
  <c r="G46" i="1"/>
  <c r="I49" i="1"/>
  <c r="L49" i="1"/>
  <c r="H49" i="1"/>
  <c r="K49" i="1"/>
  <c r="G49" i="1"/>
  <c r="J49" i="1"/>
  <c r="F49" i="1"/>
  <c r="K51" i="1"/>
  <c r="G51" i="1"/>
  <c r="J51" i="1"/>
  <c r="F51" i="1"/>
  <c r="I51" i="1"/>
  <c r="L51" i="1"/>
  <c r="H51" i="1"/>
  <c r="L56" i="1"/>
  <c r="H56" i="1"/>
  <c r="K56" i="1"/>
  <c r="G56" i="1"/>
  <c r="J56" i="1"/>
  <c r="F56" i="1"/>
  <c r="I56" i="1"/>
  <c r="L60" i="1"/>
  <c r="H60" i="1"/>
  <c r="K60" i="1"/>
  <c r="G60" i="1"/>
  <c r="J60" i="1"/>
  <c r="F60" i="1"/>
  <c r="I60" i="1"/>
  <c r="K63" i="1"/>
  <c r="G63" i="1"/>
  <c r="J63" i="1"/>
  <c r="F63" i="1"/>
  <c r="I63" i="1"/>
  <c r="L63" i="1"/>
  <c r="H63" i="1"/>
  <c r="L68" i="1"/>
  <c r="H68" i="1"/>
  <c r="K68" i="1"/>
  <c r="G68" i="1"/>
  <c r="J68" i="1"/>
  <c r="F68" i="1"/>
  <c r="I68" i="1"/>
</calcChain>
</file>

<file path=xl/sharedStrings.xml><?xml version="1.0" encoding="utf-8"?>
<sst xmlns="http://schemas.openxmlformats.org/spreadsheetml/2006/main" count="53" uniqueCount="53">
  <si>
    <t>CÓDIGO</t>
  </si>
  <si>
    <t>Investigación/Innovación</t>
  </si>
  <si>
    <t>Área temática</t>
  </si>
  <si>
    <t>Nombre del proyecto</t>
  </si>
  <si>
    <t>ESTABLECIMIENTO (Escuela, colegio, jardin etc)</t>
  </si>
  <si>
    <t>PROFESOR(A) ASESOR(A)</t>
  </si>
  <si>
    <t>Código Establecimiento
(RBD, JUNJI ó INTEGRA)</t>
  </si>
  <si>
    <t xml:space="preserve">
Nombre Establecimiento</t>
  </si>
  <si>
    <t xml:space="preserve">
Dependencia</t>
  </si>
  <si>
    <t>Espacio_Territorial
(Urbano o Rural)</t>
  </si>
  <si>
    <t>N°_Región</t>
  </si>
  <si>
    <t>Región</t>
  </si>
  <si>
    <t>Provincia</t>
  </si>
  <si>
    <t>Comuna</t>
  </si>
  <si>
    <t>Nombres</t>
  </si>
  <si>
    <t>Apellido Paterno</t>
  </si>
  <si>
    <t>Apellido Materno</t>
  </si>
  <si>
    <t>IIELAGOS-20-01</t>
  </si>
  <si>
    <t>IIELAGOS-20-02</t>
  </si>
  <si>
    <t>IIELAGOS-20-03</t>
  </si>
  <si>
    <t>IIELAGOS-20-04</t>
  </si>
  <si>
    <t>IIELAGOS-20-05</t>
  </si>
  <si>
    <t>IIELAGOS-20-06</t>
  </si>
  <si>
    <t>IIELAGOS-20-07</t>
  </si>
  <si>
    <t>IIELAGOS-20-08</t>
  </si>
  <si>
    <t>IIELAGOS-20-09</t>
  </si>
  <si>
    <t>IIELAGOS-20-10</t>
  </si>
  <si>
    <t>IIELAGOS-20-11</t>
  </si>
  <si>
    <t>IIELAGOS-20-12</t>
  </si>
  <si>
    <t>IIELAGOS-20-13</t>
  </si>
  <si>
    <t>IIELAGOS-20-14</t>
  </si>
  <si>
    <t>IIELAGOS-20-15</t>
  </si>
  <si>
    <t>IIELAGOS-20-16</t>
  </si>
  <si>
    <t>IIELAGOS-20-17</t>
  </si>
  <si>
    <t>IIELAGOS-20-18</t>
  </si>
  <si>
    <t>IIELAGOS-20-19</t>
  </si>
  <si>
    <t>IIELAGOS-20-20</t>
  </si>
  <si>
    <t>IIELAGOS-20-21</t>
  </si>
  <si>
    <t>IIELAGOS-20-22</t>
  </si>
  <si>
    <t>IIELAGOS-20-23</t>
  </si>
  <si>
    <t>IIELAGOS-20-24</t>
  </si>
  <si>
    <t>IIELAGOS-20-25</t>
  </si>
  <si>
    <t>IIELAGOS-20-26</t>
  </si>
  <si>
    <t>IIELAGOS-20-27</t>
  </si>
  <si>
    <t>IIELAGOS-20-28</t>
  </si>
  <si>
    <t>IIELAGOS-20-29</t>
  </si>
  <si>
    <t>IIELAGOS-20-30</t>
  </si>
  <si>
    <t>IIELAGOS-20-31</t>
  </si>
  <si>
    <t>IIELAGOS-20-32</t>
  </si>
  <si>
    <t>IIELAGOS-20-33</t>
  </si>
  <si>
    <t>IIELAGOS-20-34</t>
  </si>
  <si>
    <t>IIELAGOS-20-35</t>
  </si>
  <si>
    <t>IIELAGOS-20-36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</si>
</sst>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1">
    <xf numFmtId="0" fontId="0" fillId="0" borderId="0" xfId="0"/>
    <xf numFmtId="0" fontId="2" fillId="2" borderId="1" xfId="1" applyBorder="1" applyAlignment="1">
      <alignment horizontal="center"/>
    </xf>
    <xf numFmtId="0" fontId="2" fillId="2" borderId="2" xfId="1" applyBorder="1" applyAlignment="1">
      <alignment horizontal="center" wrapText="1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 wrapText="1"/>
    </xf>
    <xf numFmtId="0" fontId="2" fillId="2" borderId="2" xfId="1" applyBorder="1" applyAlignment="1">
      <alignment wrapText="1"/>
    </xf>
    <xf numFmtId="0" fontId="2" fillId="2" borderId="2" xfId="1" applyBorder="1" applyAlignment="1">
      <alignment horizontal="center" vertical="center" wrapText="1"/>
    </xf>
    <xf numFmtId="0" fontId="2" fillId="2" borderId="2" xfId="1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2" borderId="5" xfId="1" applyBorder="1" applyAlignment="1">
      <alignment horizont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quipos%20IIE%202020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IE"/>
      <sheetName val="EQUIPOS IIE 2020"/>
      <sheetName val="DATOS ESTUDIANTES"/>
      <sheetName val="BASE DE DATOS"/>
    </sheetNames>
    <sheetDataSet>
      <sheetData sheetId="0">
        <row r="1">
          <cell r="A1" t="str">
            <v>CÓDIGO</v>
          </cell>
          <cell r="B1" t="str">
            <v>Investigación/Innovación</v>
          </cell>
          <cell r="C1" t="str">
            <v>Área temática</v>
          </cell>
          <cell r="D1" t="str">
            <v>Nombre del proyecto</v>
          </cell>
          <cell r="E1" t="str">
            <v>Código Establecimiento
(RBD, JUNJI ó INTEGRA)</v>
          </cell>
          <cell r="F1" t="str">
            <v xml:space="preserve">
Nombre Establecimiento</v>
          </cell>
          <cell r="G1" t="str">
            <v>Nombres</v>
          </cell>
          <cell r="H1" t="str">
            <v>Apellido Paterno</v>
          </cell>
          <cell r="I1" t="str">
            <v>Apellido Materno</v>
          </cell>
          <cell r="J1" t="str">
            <v>Teléfono</v>
          </cell>
          <cell r="K1" t="str">
            <v>E-mail</v>
          </cell>
        </row>
        <row r="2">
          <cell r="A2" t="str">
            <v>IIELAGOS-20-01</v>
          </cell>
          <cell r="B2" t="str">
            <v>Investigación</v>
          </cell>
          <cell r="C2" t="str">
            <v>Ciencias Naturales</v>
          </cell>
          <cell r="D2" t="str">
            <v>¿Cómo te comportas coronavirus?</v>
          </cell>
          <cell r="E2">
            <v>7414</v>
          </cell>
          <cell r="F2" t="str">
            <v>LICEO ALIANZA FRANCESA CLAUDE GAY</v>
          </cell>
          <cell r="G2" t="str">
            <v xml:space="preserve">Amely Yennifer </v>
          </cell>
          <cell r="H2" t="str">
            <v>Bohle</v>
          </cell>
          <cell r="I2" t="str">
            <v>Püschel</v>
          </cell>
          <cell r="J2">
            <v>950848310</v>
          </cell>
          <cell r="K2" t="str">
            <v>amely.bohle@afosorno.com</v>
          </cell>
        </row>
        <row r="3">
          <cell r="A3" t="str">
            <v>IIELAGOS-20-02</v>
          </cell>
          <cell r="B3" t="str">
            <v>Investigación</v>
          </cell>
          <cell r="C3" t="str">
            <v>Ciencias Naturales</v>
          </cell>
          <cell r="D3" t="str">
            <v>Presencia de microplasticos en Humedales</v>
          </cell>
          <cell r="E3">
            <v>22702</v>
          </cell>
          <cell r="F3" t="str">
            <v>INSTITUTO TECNICO ALERCE CORDILLERA</v>
          </cell>
          <cell r="G3" t="str">
            <v>Erwin Orlando</v>
          </cell>
          <cell r="H3" t="str">
            <v>Yañez</v>
          </cell>
          <cell r="I3" t="str">
            <v>Mansilla</v>
          </cell>
          <cell r="J3">
            <v>997966901</v>
          </cell>
          <cell r="K3" t="str">
            <v>erwin.yanez@gmail.com</v>
          </cell>
        </row>
        <row r="4">
          <cell r="A4" t="str">
            <v>IIELAGOS-20-03</v>
          </cell>
          <cell r="B4" t="str">
            <v>Investigación</v>
          </cell>
          <cell r="C4" t="str">
            <v>Ciencias Naturales</v>
          </cell>
          <cell r="D4" t="str">
            <v>Biofiltros ambientales: Una solución a los malos olores en las comunidades</v>
          </cell>
          <cell r="E4">
            <v>22229</v>
          </cell>
          <cell r="F4" t="str">
            <v>ESCUELA BASICA LICARAYEN</v>
          </cell>
          <cell r="G4" t="str">
            <v>Gastón Javier</v>
          </cell>
          <cell r="H4" t="str">
            <v xml:space="preserve">Quijada </v>
          </cell>
          <cell r="I4" t="str">
            <v>Catalán</v>
          </cell>
          <cell r="J4">
            <v>974979026</v>
          </cell>
          <cell r="K4" t="str">
            <v>gquijadacatalan@gmail.com</v>
          </cell>
        </row>
        <row r="5">
          <cell r="A5" t="str">
            <v>IIELAGOS-20-04</v>
          </cell>
          <cell r="B5" t="str">
            <v>Investigación</v>
          </cell>
          <cell r="C5" t="str">
            <v>Ciencias Sociales</v>
          </cell>
          <cell r="D5" t="str">
            <v>¿Cuál es el estado de salud mental auto percibido
por los estudiantes de la ciudad de Ancud durante el
confinamiento y como este afecta al desarrollo de los
procesos de aprendizaje obtenidos por la modalidad
de estudio "On-Line"?</v>
          </cell>
          <cell r="E5">
            <v>8109</v>
          </cell>
          <cell r="F5" t="str">
            <v>LICEO COMERCIAL EL PILAR</v>
          </cell>
          <cell r="G5" t="str">
            <v>Sandra Carolina</v>
          </cell>
          <cell r="H5" t="str">
            <v>Hernández</v>
          </cell>
          <cell r="I5" t="str">
            <v>Soto</v>
          </cell>
          <cell r="J5">
            <v>956576394</v>
          </cell>
          <cell r="K5" t="str">
            <v>vichota@gmail.com</v>
          </cell>
        </row>
        <row r="6">
          <cell r="A6" t="str">
            <v>IIELAGOS-20-05</v>
          </cell>
          <cell r="B6" t="str">
            <v>Investigación</v>
          </cell>
          <cell r="C6" t="str">
            <v>Ciencias Sociales</v>
          </cell>
          <cell r="D6" t="str">
            <v>Expertos, recursos e implementación en salud Ancud ¿Qué opina la comunidad?</v>
          </cell>
          <cell r="E6">
            <v>8109</v>
          </cell>
          <cell r="F6" t="str">
            <v>LICEO COMERCIAL EL PILAR</v>
          </cell>
          <cell r="G6" t="str">
            <v>Lorena del Carmen</v>
          </cell>
          <cell r="H6" t="str">
            <v>Mansilla</v>
          </cell>
          <cell r="I6" t="str">
            <v>Gallardo</v>
          </cell>
          <cell r="J6">
            <v>984906136</v>
          </cell>
          <cell r="K6" t="str">
            <v>lmansillag346@gmail.com</v>
          </cell>
        </row>
        <row r="7">
          <cell r="A7" t="str">
            <v>IIELAGOS-20-06</v>
          </cell>
          <cell r="B7" t="str">
            <v>Investigación</v>
          </cell>
          <cell r="C7" t="str">
            <v>Ciencias Sociales</v>
          </cell>
          <cell r="D7" t="str">
            <v>Nivel de Estrés en habitantes de la comuna de Puerto Montt durante la pandemia producto del SARS COV-2</v>
          </cell>
          <cell r="E7">
            <v>7705</v>
          </cell>
          <cell r="F7" t="str">
            <v>INSTITUTO POLITECNICO MARIA AUXILIADORA</v>
          </cell>
          <cell r="G7" t="str">
            <v>Valmore Alberto</v>
          </cell>
          <cell r="H7" t="str">
            <v>Méndez</v>
          </cell>
          <cell r="I7" t="str">
            <v>Medina</v>
          </cell>
          <cell r="J7">
            <v>971283988</v>
          </cell>
          <cell r="K7" t="str">
            <v>valmorem@gmail.com</v>
          </cell>
        </row>
        <row r="8">
          <cell r="A8" t="str">
            <v>IIELAGOS-20-07</v>
          </cell>
          <cell r="B8" t="str">
            <v>Investigación</v>
          </cell>
          <cell r="C8" t="str">
            <v>Ciencias Sociales</v>
          </cell>
          <cell r="D8" t="str">
            <v>Mujeres sin alma</v>
          </cell>
          <cell r="E8">
            <v>7830</v>
          </cell>
          <cell r="F8" t="str">
            <v>LICEO CAPITAN DE FRAGATA FRANCISCO VIDAL GORMAZ</v>
          </cell>
          <cell r="G8" t="str">
            <v>Sisilia Inés Angélica</v>
          </cell>
          <cell r="H8" t="str">
            <v>Ferreira</v>
          </cell>
          <cell r="I8" t="str">
            <v>González</v>
          </cell>
          <cell r="J8">
            <v>977143051</v>
          </cell>
          <cell r="K8" t="str">
            <v>sisiliaferreiragonzalez@educarchile.cl</v>
          </cell>
        </row>
        <row r="9">
          <cell r="A9" t="str">
            <v>IIELAGOS-20-08</v>
          </cell>
          <cell r="B9" t="str">
            <v>Investigación</v>
          </cell>
          <cell r="C9" t="str">
            <v>Ciencias Naturales</v>
          </cell>
          <cell r="D9" t="str">
            <v>¿Son tan limpias como creemos las aguas de Quellón?</v>
          </cell>
          <cell r="E9">
            <v>22330</v>
          </cell>
          <cell r="F9" t="str">
            <v>CENTRO EDUCACIONAL SAN AGUSTIN</v>
          </cell>
          <cell r="G9" t="str">
            <v>Francisca Margote</v>
          </cell>
          <cell r="H9" t="str">
            <v>Salazar</v>
          </cell>
          <cell r="I9" t="str">
            <v>Mora</v>
          </cell>
          <cell r="J9">
            <v>986580357</v>
          </cell>
          <cell r="K9" t="str">
            <v>francisca.salazar2020@ensenachile.cl</v>
          </cell>
        </row>
        <row r="10">
          <cell r="A10" t="str">
            <v>IIELAGOS-20-09</v>
          </cell>
          <cell r="B10" t="str">
            <v>Investigación</v>
          </cell>
          <cell r="C10" t="str">
            <v>Ciencias Naturales</v>
          </cell>
          <cell r="D10" t="str">
            <v>Antibióticos a tus bacterias</v>
          </cell>
          <cell r="E10">
            <v>22330</v>
          </cell>
          <cell r="F10" t="str">
            <v>CENTRO EDUCACIONAL SAN AGUSTIN</v>
          </cell>
          <cell r="G10" t="str">
            <v>Yenifer Nataly</v>
          </cell>
          <cell r="H10" t="str">
            <v>Muñoz</v>
          </cell>
          <cell r="I10" t="str">
            <v>Vera</v>
          </cell>
          <cell r="J10">
            <v>966936563</v>
          </cell>
          <cell r="K10" t="str">
            <v>ymunver@gmail.com</v>
          </cell>
        </row>
        <row r="11">
          <cell r="A11" t="str">
            <v>IIELAGOS-20-10</v>
          </cell>
          <cell r="B11" t="str">
            <v>Investigación</v>
          </cell>
          <cell r="C11" t="str">
            <v>Ciencias Sociales</v>
          </cell>
          <cell r="D11" t="str">
            <v>La incidencia de la tecnología en el dormir</v>
          </cell>
          <cell r="E11">
            <v>22330</v>
          </cell>
          <cell r="F11" t="str">
            <v>CENTRO EDUCACIONAL SAN AGUSTIN</v>
          </cell>
          <cell r="G11" t="str">
            <v>Yenifer Nataly</v>
          </cell>
          <cell r="H11" t="str">
            <v>Muñoz</v>
          </cell>
          <cell r="I11" t="str">
            <v>Vera</v>
          </cell>
          <cell r="J11">
            <v>966936563</v>
          </cell>
          <cell r="K11" t="str">
            <v>ymunver@gmail.com</v>
          </cell>
        </row>
        <row r="12">
          <cell r="A12" t="str">
            <v>IIELAGOS-20-11</v>
          </cell>
          <cell r="B12" t="str">
            <v>Investigación</v>
          </cell>
          <cell r="C12" t="str">
            <v>Ciencias Sociales</v>
          </cell>
          <cell r="D12" t="str">
            <v>Uso de tecnologías en educación tras la pandemia</v>
          </cell>
          <cell r="E12">
            <v>22565</v>
          </cell>
          <cell r="F12" t="str">
            <v>COLEGIO EL PILAR</v>
          </cell>
          <cell r="G12" t="str">
            <v>Sandra Paola</v>
          </cell>
          <cell r="H12" t="str">
            <v>Rogel</v>
          </cell>
          <cell r="I12" t="str">
            <v>Navarro</v>
          </cell>
          <cell r="J12">
            <v>957937876</v>
          </cell>
          <cell r="K12" t="str">
            <v>sandra.rogel.n@gmail.com</v>
          </cell>
        </row>
        <row r="13">
          <cell r="A13" t="str">
            <v>IIELAGOS-20-12</v>
          </cell>
          <cell r="B13" t="str">
            <v>Investigación</v>
          </cell>
          <cell r="C13" t="str">
            <v>Ciencias Sociales</v>
          </cell>
          <cell r="D13" t="str">
            <v>Presencia de la fragata portuguesa en las playas de Ancud</v>
          </cell>
          <cell r="E13">
            <v>22565</v>
          </cell>
          <cell r="F13" t="str">
            <v>COLEGIO EL PILAR</v>
          </cell>
          <cell r="G13" t="str">
            <v>Sandra Paola</v>
          </cell>
          <cell r="H13" t="str">
            <v>Rogel</v>
          </cell>
          <cell r="I13" t="str">
            <v>Navarro</v>
          </cell>
          <cell r="J13">
            <v>957937876</v>
          </cell>
          <cell r="K13" t="str">
            <v>sandra.rogel.n@gmail.com</v>
          </cell>
        </row>
        <row r="14">
          <cell r="A14" t="str">
            <v>IIELAGOS-20-13</v>
          </cell>
          <cell r="B14" t="str">
            <v>Investigación</v>
          </cell>
          <cell r="C14" t="str">
            <v>Ciencias Sociales</v>
          </cell>
          <cell r="D14" t="str">
            <v>Importancia patrimonial y cultural de Ruta de las Iglesias para los habitantes de Isla de Chiloé</v>
          </cell>
          <cell r="E14">
            <v>22565</v>
          </cell>
          <cell r="F14" t="str">
            <v>COLEGIO EL PILAR</v>
          </cell>
          <cell r="G14" t="str">
            <v>Sandra Paola</v>
          </cell>
          <cell r="H14" t="str">
            <v>Rogel</v>
          </cell>
          <cell r="I14" t="str">
            <v>Navarro</v>
          </cell>
          <cell r="J14">
            <v>957937876</v>
          </cell>
          <cell r="K14" t="str">
            <v>sandra.rogel.n@gmail.com</v>
          </cell>
        </row>
        <row r="15">
          <cell r="A15" t="str">
            <v>IIELAGOS-20-14</v>
          </cell>
          <cell r="B15" t="str">
            <v>Investigación</v>
          </cell>
          <cell r="C15" t="str">
            <v>Ciencias Naturales</v>
          </cell>
          <cell r="D15" t="str">
            <v>Medición de consumo residencial de leña en el sector urbano y rural de la ciudad de Ancud</v>
          </cell>
          <cell r="E15">
            <v>22565</v>
          </cell>
          <cell r="F15" t="str">
            <v>COLEGIO EL PILAR</v>
          </cell>
          <cell r="G15" t="str">
            <v>Francisco Javier</v>
          </cell>
          <cell r="H15" t="str">
            <v>Catipillan</v>
          </cell>
          <cell r="I15" t="str">
            <v>Arteaga</v>
          </cell>
          <cell r="J15">
            <v>997363032</v>
          </cell>
          <cell r="K15" t="str">
            <v>pancho.catipillan@gmail.com</v>
          </cell>
        </row>
        <row r="16">
          <cell r="A16" t="str">
            <v>IIELAGOS-20-15</v>
          </cell>
          <cell r="B16" t="str">
            <v>Investigación</v>
          </cell>
          <cell r="C16" t="str">
            <v>Ciencias Naturales</v>
          </cell>
          <cell r="D16" t="str">
            <v>Factores antrópicos  que afectan al bosque nativo en la comuna de Ancud</v>
          </cell>
          <cell r="E16">
            <v>22565</v>
          </cell>
          <cell r="F16" t="str">
            <v>COLEGIO EL PILAR</v>
          </cell>
          <cell r="G16" t="str">
            <v>Francisco Javier</v>
          </cell>
          <cell r="H16" t="str">
            <v>Catipillan</v>
          </cell>
          <cell r="I16" t="str">
            <v>Arteaga</v>
          </cell>
          <cell r="J16">
            <v>997363032</v>
          </cell>
          <cell r="K16" t="str">
            <v>pancho.catipillan@gmail.com</v>
          </cell>
        </row>
        <row r="17">
          <cell r="A17" t="str">
            <v>IIELAGOS-20-16</v>
          </cell>
          <cell r="B17" t="str">
            <v>Investigación</v>
          </cell>
          <cell r="C17" t="str">
            <v>Ciencias Naturales</v>
          </cell>
          <cell r="D17" t="str">
            <v>El cáncer y la efectividad de sus tratamientos</v>
          </cell>
          <cell r="E17">
            <v>22196</v>
          </cell>
          <cell r="F17" t="str">
            <v>COLEGIO QUELLON</v>
          </cell>
          <cell r="G17" t="str">
            <v xml:space="preserve">Sebastián </v>
          </cell>
          <cell r="H17" t="str">
            <v>Zunino</v>
          </cell>
          <cell r="I17" t="str">
            <v>Ruíz</v>
          </cell>
          <cell r="J17">
            <v>966393314</v>
          </cell>
          <cell r="K17" t="str">
            <v>sebastian.zunino2020@ensenachile.cl</v>
          </cell>
        </row>
        <row r="18">
          <cell r="A18" t="str">
            <v>IIELAGOS-20-17</v>
          </cell>
          <cell r="B18" t="str">
            <v>Innovación</v>
          </cell>
          <cell r="C18" t="str">
            <v>Tecnología</v>
          </cell>
          <cell r="D18" t="str">
            <v xml:space="preserve">La industria textil rediseñada por el plástico </v>
          </cell>
          <cell r="E18">
            <v>22196</v>
          </cell>
          <cell r="F18" t="str">
            <v>COLEGIO QUELLON</v>
          </cell>
          <cell r="G18" t="str">
            <v xml:space="preserve">Sebastián </v>
          </cell>
          <cell r="H18" t="str">
            <v>Zunino</v>
          </cell>
          <cell r="I18" t="str">
            <v>Ruíz</v>
          </cell>
          <cell r="J18">
            <v>966393314</v>
          </cell>
          <cell r="K18" t="str">
            <v>sebastian.zunino2020@ensenachile.cl</v>
          </cell>
        </row>
        <row r="19">
          <cell r="A19" t="str">
            <v>IIELAGOS-20-18</v>
          </cell>
          <cell r="B19" t="str">
            <v>Investigación</v>
          </cell>
          <cell r="C19" t="str">
            <v>Ciencias Naturales</v>
          </cell>
          <cell r="D19" t="str">
            <v xml:space="preserve">Deforestación excesiva de árboles </v>
          </cell>
          <cell r="E19">
            <v>22196</v>
          </cell>
          <cell r="F19" t="str">
            <v>COLEGIO QUELLON</v>
          </cell>
          <cell r="G19" t="str">
            <v xml:space="preserve">Sebastián </v>
          </cell>
          <cell r="H19" t="str">
            <v>Zunino</v>
          </cell>
          <cell r="I19" t="str">
            <v>Ruíz</v>
          </cell>
          <cell r="J19">
            <v>966393314</v>
          </cell>
          <cell r="K19" t="str">
            <v>sebastian.zunino2020@ensenachile.cl</v>
          </cell>
        </row>
        <row r="20">
          <cell r="A20" t="str">
            <v>IIELAGOS-20-19</v>
          </cell>
          <cell r="B20" t="str">
            <v>Innovación</v>
          </cell>
          <cell r="C20" t="str">
            <v>Tecnología</v>
          </cell>
          <cell r="D20" t="str">
            <v>Ecoladrillos por mí, por ti y por todos</v>
          </cell>
          <cell r="E20">
            <v>8269</v>
          </cell>
          <cell r="F20" t="str">
            <v>ESCUELA RURAL LASTENIA OYARZUN ANDRADE</v>
          </cell>
          <cell r="G20" t="str">
            <v xml:space="preserve">José Luis </v>
          </cell>
          <cell r="H20" t="str">
            <v>Parra</v>
          </cell>
          <cell r="I20" t="str">
            <v>Oyarzún</v>
          </cell>
          <cell r="J20">
            <v>942204659</v>
          </cell>
          <cell r="K20" t="str">
            <v>sr.jparra@gmail.com</v>
          </cell>
        </row>
        <row r="21">
          <cell r="A21" t="str">
            <v>IIELAGOS-20-20</v>
          </cell>
          <cell r="B21" t="str">
            <v>Innovación</v>
          </cell>
          <cell r="C21" t="str">
            <v>Tecnología</v>
          </cell>
          <cell r="D21" t="str">
            <v>Quiero mi isla limpia</v>
          </cell>
          <cell r="E21">
            <v>8269</v>
          </cell>
          <cell r="F21" t="str">
            <v>ESCUELA RURAL LASTENIA OYARZUN ANDRADE</v>
          </cell>
          <cell r="G21" t="str">
            <v xml:space="preserve">José Luis </v>
          </cell>
          <cell r="H21" t="str">
            <v>Parra</v>
          </cell>
          <cell r="I21" t="str">
            <v>Oyarzún</v>
          </cell>
          <cell r="J21">
            <v>942204659</v>
          </cell>
          <cell r="K21" t="str">
            <v>sr.jparra@gmail.com</v>
          </cell>
        </row>
        <row r="22">
          <cell r="A22" t="str">
            <v>IIELAGOS-20-21</v>
          </cell>
          <cell r="B22" t="str">
            <v>Investigación</v>
          </cell>
          <cell r="C22" t="str">
            <v>Ciencias Naturales</v>
          </cell>
          <cell r="D22" t="str">
            <v>El despertar de los microbios en la antártica producto del calentamiento global</v>
          </cell>
          <cell r="E22">
            <v>16985</v>
          </cell>
          <cell r="F22" t="str">
            <v>LICEO DE ALTA EXIGENCIA PAULO FREIRE</v>
          </cell>
          <cell r="G22" t="str">
            <v>Eduardo</v>
          </cell>
          <cell r="H22" t="str">
            <v>Olivares</v>
          </cell>
          <cell r="I22" t="str">
            <v>Contreras</v>
          </cell>
          <cell r="J22">
            <v>989147262</v>
          </cell>
          <cell r="K22" t="str">
            <v>eocaliche@hotmail.com</v>
          </cell>
        </row>
        <row r="23">
          <cell r="A23" t="str">
            <v>IIELAGOS-20-22</v>
          </cell>
          <cell r="B23" t="str">
            <v>Investigación</v>
          </cell>
          <cell r="C23" t="str">
            <v>Ciencias Naturales</v>
          </cell>
          <cell r="D23" t="str">
            <v>Detección del Síndrome Metabólico basado en patrones básicos observados en el ser humano</v>
          </cell>
          <cell r="E23">
            <v>16985</v>
          </cell>
          <cell r="F23" t="str">
            <v>LICEO DE ALTA EXIGENCIA PAULO FREIRE</v>
          </cell>
          <cell r="G23" t="str">
            <v>Eduardo</v>
          </cell>
          <cell r="H23" t="str">
            <v>Olivares</v>
          </cell>
          <cell r="I23" t="str">
            <v>Contreras</v>
          </cell>
          <cell r="J23">
            <v>989147262</v>
          </cell>
          <cell r="K23" t="str">
            <v>eocaliche@hotmail.com</v>
          </cell>
        </row>
        <row r="24">
          <cell r="A24" t="str">
            <v>IIELAGOS-20-23</v>
          </cell>
          <cell r="B24" t="str">
            <v>Investigación</v>
          </cell>
          <cell r="C24" t="str">
            <v>Ciencias Sociales</v>
          </cell>
          <cell r="D24" t="str">
            <v>Caracterización de los Derechos de Aprovechamiento de Aguas de los principales ríos de la cuenca del Rahue en la provincia de Osorno</v>
          </cell>
          <cell r="E24">
            <v>22191</v>
          </cell>
          <cell r="F24" t="str">
            <v>COLEGIO EMPRENDER OSORNO</v>
          </cell>
          <cell r="G24" t="str">
            <v>Ulises</v>
          </cell>
          <cell r="H24" t="str">
            <v>Mosqueira</v>
          </cell>
          <cell r="I24" t="str">
            <v>Maldonado</v>
          </cell>
          <cell r="J24">
            <v>995954446</v>
          </cell>
          <cell r="K24" t="str">
            <v>umosqueira@emprender.cl</v>
          </cell>
        </row>
        <row r="25">
          <cell r="A25" t="str">
            <v>IIELAGOS-20-24</v>
          </cell>
          <cell r="B25" t="str">
            <v>Investigación</v>
          </cell>
          <cell r="C25" t="str">
            <v>Ciencias Naturales</v>
          </cell>
          <cell r="D25" t="str">
            <v>Uno de los animales más importante del planeta está en tu jardín</v>
          </cell>
          <cell r="E25">
            <v>22309</v>
          </cell>
          <cell r="F25" t="str">
            <v>COLEGIO INGLÉS MABEL CONDEMARÍN</v>
          </cell>
          <cell r="G25" t="str">
            <v xml:space="preserve">Juana </v>
          </cell>
          <cell r="H25" t="str">
            <v>Villegas</v>
          </cell>
          <cell r="I25" t="str">
            <v>Aguilar</v>
          </cell>
          <cell r="J25">
            <v>988375488</v>
          </cell>
          <cell r="K25" t="str">
            <v>juana.villegas@mabelcondemarin.cl</v>
          </cell>
        </row>
        <row r="26">
          <cell r="A26" t="str">
            <v>IIELAGOS-20-25</v>
          </cell>
          <cell r="B26" t="str">
            <v>Investigación</v>
          </cell>
          <cell r="C26" t="str">
            <v>Ciencias Naturales</v>
          </cell>
          <cell r="D26" t="str">
            <v>Análisis de datos de censos históricos  de aves migratorias del humedal de Coihuin, Puerto Montt. Chile</v>
          </cell>
          <cell r="E26">
            <v>22506</v>
          </cell>
          <cell r="F26" t="str">
            <v>COLEGIO PUMAHUE</v>
          </cell>
          <cell r="G26" t="str">
            <v>Carlos</v>
          </cell>
          <cell r="H26" t="str">
            <v>Bravo</v>
          </cell>
          <cell r="I26" t="str">
            <v>Vivanco</v>
          </cell>
          <cell r="J26">
            <v>996415756</v>
          </cell>
          <cell r="K26" t="str">
            <v>carlos.bravo@cognita.cl</v>
          </cell>
        </row>
        <row r="27">
          <cell r="A27" t="str">
            <v>IIELAGOS-20-26</v>
          </cell>
          <cell r="B27" t="str">
            <v>Investigación</v>
          </cell>
          <cell r="C27" t="str">
            <v>Ciencias Naturales</v>
          </cell>
          <cell r="D27" t="str">
            <v>El universo microscópico de tu boca</v>
          </cell>
          <cell r="E27">
            <v>7406</v>
          </cell>
          <cell r="F27" t="str">
            <v>COLEGIO SAN MATEO</v>
          </cell>
          <cell r="G27" t="str">
            <v>Marco Antonio</v>
          </cell>
          <cell r="H27" t="str">
            <v>Barraza</v>
          </cell>
          <cell r="I27" t="str">
            <v>Rosas</v>
          </cell>
          <cell r="J27">
            <v>972713815</v>
          </cell>
          <cell r="K27" t="str">
            <v>marco.barraza@sanmateo.cl</v>
          </cell>
        </row>
        <row r="28">
          <cell r="A28" t="str">
            <v>IIELAGOS-20-27</v>
          </cell>
          <cell r="B28" t="str">
            <v>Investigación</v>
          </cell>
          <cell r="C28" t="str">
            <v>Ciencias Naturales</v>
          </cell>
          <cell r="D28" t="str">
            <v>La Lluvia en la comuna de Ancud</v>
          </cell>
          <cell r="E28">
            <v>22375</v>
          </cell>
          <cell r="F28" t="str">
            <v>ESCUELA PARTICULAR ALLA MAPU</v>
          </cell>
          <cell r="G28" t="str">
            <v>Consuelo del Carmen</v>
          </cell>
          <cell r="H28" t="str">
            <v>Cárdenas</v>
          </cell>
          <cell r="I28" t="str">
            <v>Barría</v>
          </cell>
          <cell r="J28">
            <v>983601122</v>
          </cell>
          <cell r="K28" t="str">
            <v>consuecar@gmail.com</v>
          </cell>
        </row>
        <row r="29">
          <cell r="A29" t="str">
            <v>IIELAGOS-20-28</v>
          </cell>
          <cell r="B29" t="str">
            <v>Innovación</v>
          </cell>
          <cell r="C29" t="str">
            <v>Tecnología</v>
          </cell>
          <cell r="D29" t="str">
            <v>Captación  de aguas lluvias para uso doméstico en la provincia de Chiloé</v>
          </cell>
          <cell r="E29">
            <v>8003</v>
          </cell>
          <cell r="F29" t="str">
            <v>ESCUELA LUIS URIBE DIAZ</v>
          </cell>
          <cell r="G29" t="str">
            <v>Norma Fabiola</v>
          </cell>
          <cell r="H29" t="str">
            <v>Cerna</v>
          </cell>
          <cell r="I29" t="str">
            <v>Cortés</v>
          </cell>
          <cell r="J29">
            <v>652634556</v>
          </cell>
          <cell r="K29" t="str">
            <v>facecor@hotmail.com</v>
          </cell>
        </row>
        <row r="30">
          <cell r="A30" t="str">
            <v>IIELAGOS-20-29</v>
          </cell>
          <cell r="B30" t="str">
            <v>Investigación</v>
          </cell>
          <cell r="C30" t="str">
            <v>Ciencias Naturales</v>
          </cell>
          <cell r="D30" t="str">
            <v>La alimentación en tiempos de pandemia</v>
          </cell>
          <cell r="E30">
            <v>7636</v>
          </cell>
          <cell r="F30" t="str">
            <v>ESCUELA N 5 MIRAMAR</v>
          </cell>
          <cell r="G30" t="str">
            <v>Carlos Manuel</v>
          </cell>
          <cell r="H30" t="str">
            <v>Pacheco</v>
          </cell>
          <cell r="I30" t="str">
            <v>Huaiquifil</v>
          </cell>
          <cell r="J30">
            <v>957736015</v>
          </cell>
          <cell r="K30" t="str">
            <v>ciencias.miramar@gmail.com</v>
          </cell>
        </row>
        <row r="31">
          <cell r="A31" t="str">
            <v>IIELAGOS-20-30</v>
          </cell>
          <cell r="B31" t="str">
            <v>Investigación</v>
          </cell>
          <cell r="C31" t="str">
            <v>Ciencias Naturales</v>
          </cell>
          <cell r="D31" t="str">
            <v>Uso del bosque nativo Chilote como combustible causas y consecuencias</v>
          </cell>
          <cell r="E31">
            <v>8255</v>
          </cell>
          <cell r="F31" t="str">
            <v>LICEO RAYEN MAPU</v>
          </cell>
          <cell r="G31" t="str">
            <v>Edward Fernando</v>
          </cell>
          <cell r="H31" t="str">
            <v>Ulloa</v>
          </cell>
          <cell r="I31" t="str">
            <v>Valdebenito</v>
          </cell>
          <cell r="J31">
            <v>966668158</v>
          </cell>
          <cell r="K31" t="str">
            <v>ulloa_edd@hotmail.com</v>
          </cell>
        </row>
        <row r="32">
          <cell r="A32" t="str">
            <v>IIELAGOS-20-31</v>
          </cell>
          <cell r="B32" t="str">
            <v>Investigación</v>
          </cell>
          <cell r="C32" t="str">
            <v>Ciencias Naturales</v>
          </cell>
          <cell r="D32" t="str">
            <v>Análisis comparativo de diferentes pandemias que han afectado a la humanidad</v>
          </cell>
          <cell r="E32">
            <v>8174</v>
          </cell>
          <cell r="F32" t="str">
            <v>LICEO INSULAR</v>
          </cell>
          <cell r="G32" t="str">
            <v>Claudia del Pilar</v>
          </cell>
          <cell r="H32" t="str">
            <v>Oyarzún</v>
          </cell>
          <cell r="I32" t="str">
            <v>Hormazabal</v>
          </cell>
          <cell r="J32">
            <v>959727687</v>
          </cell>
          <cell r="K32" t="str">
            <v>piliquimica1@hotmail.com</v>
          </cell>
        </row>
        <row r="33">
          <cell r="A33" t="str">
            <v>IIELAGOS-20-32</v>
          </cell>
          <cell r="B33" t="str">
            <v>Investigación</v>
          </cell>
          <cell r="C33" t="str">
            <v>Ciencias Sociales</v>
          </cell>
          <cell r="D33" t="str">
            <v>Trinares de Chiloé</v>
          </cell>
          <cell r="E33">
            <v>16985</v>
          </cell>
          <cell r="F33" t="str">
            <v>LICEO DE ALTA EXIGENCIA PAULO FREIRE</v>
          </cell>
          <cell r="G33" t="str">
            <v>Oscar Alfonso</v>
          </cell>
          <cell r="H33" t="str">
            <v>Mardones</v>
          </cell>
          <cell r="I33" t="str">
            <v>Rojas</v>
          </cell>
          <cell r="J33">
            <v>932391973</v>
          </cell>
          <cell r="K33" t="str">
            <v>oscar.mardones.rojas@gmail.com</v>
          </cell>
        </row>
        <row r="34">
          <cell r="A34" t="str">
            <v>IIELAGOS-20-33</v>
          </cell>
          <cell r="B34" t="str">
            <v>Innovación</v>
          </cell>
          <cell r="C34" t="str">
            <v>Tecnología</v>
          </cell>
          <cell r="D34" t="str">
            <v>Rescate de las plantas medicinales y su buen uso, en el sector de “la huacha”</v>
          </cell>
          <cell r="E34">
            <v>7993</v>
          </cell>
          <cell r="F34" t="str">
            <v>ESCUELA PARTICULAR N. 240 LA HUACHA</v>
          </cell>
          <cell r="G34" t="str">
            <v>Mónica</v>
          </cell>
          <cell r="H34" t="str">
            <v>Jara</v>
          </cell>
          <cell r="I34" t="str">
            <v>Albornoz</v>
          </cell>
          <cell r="J34">
            <v>953507826</v>
          </cell>
          <cell r="K34" t="str">
            <v>monijara2009@gmail.com</v>
          </cell>
        </row>
        <row r="35">
          <cell r="A35" t="str">
            <v>IIELAGOS-20-34</v>
          </cell>
          <cell r="B35" t="str">
            <v>Investigación</v>
          </cell>
          <cell r="C35" t="str">
            <v>Ciencias Naturales</v>
          </cell>
          <cell r="D35" t="str">
            <v>Los Humedales una Solución Hídrica para Chiloé</v>
          </cell>
          <cell r="E35">
            <v>8255</v>
          </cell>
          <cell r="F35" t="str">
            <v>LICEO RAYEN MAPU</v>
          </cell>
          <cell r="G35" t="str">
            <v>Andrés</v>
          </cell>
          <cell r="H35" t="str">
            <v>Ávila</v>
          </cell>
          <cell r="I35" t="str">
            <v>Espinoza</v>
          </cell>
          <cell r="J35">
            <v>979059859</v>
          </cell>
          <cell r="K35" t="str">
            <v>andresgrafic@gmail.com</v>
          </cell>
        </row>
        <row r="36">
          <cell r="A36" t="str">
            <v>IIELAGOS-20-35</v>
          </cell>
          <cell r="B36" t="str">
            <v>Investigación</v>
          </cell>
          <cell r="C36" t="str">
            <v>Ciencias Sociales</v>
          </cell>
          <cell r="D36" t="str">
            <v>Salud Mental en los estudiantes puertomontinos</v>
          </cell>
          <cell r="E36">
            <v>7700</v>
          </cell>
          <cell r="F36" t="str">
            <v>COLEGIO SAN FRANCISCO JAVIER</v>
          </cell>
          <cell r="G36" t="str">
            <v xml:space="preserve">Edgardo Fabián </v>
          </cell>
          <cell r="H36" t="str">
            <v>Quintana</v>
          </cell>
          <cell r="I36" t="str">
            <v>Díaz</v>
          </cell>
          <cell r="J36">
            <v>982616332</v>
          </cell>
          <cell r="K36" t="str">
            <v>supercalifrajilistico@gmail.com</v>
          </cell>
        </row>
        <row r="37">
          <cell r="A37" t="str">
            <v>IIELAGOS-20-36</v>
          </cell>
          <cell r="B37" t="str">
            <v>Investigación</v>
          </cell>
          <cell r="C37" t="str">
            <v>Ciencias Naturales</v>
          </cell>
          <cell r="D37" t="str">
            <v>Animales migratorios del sector costero y marino de Chaitén</v>
          </cell>
          <cell r="E37">
            <v>8307</v>
          </cell>
          <cell r="F37" t="str">
            <v>ESCUELA RURAL HUEQUE</v>
          </cell>
          <cell r="G37" t="str">
            <v xml:space="preserve">Cecilia Mercedes </v>
          </cell>
          <cell r="H37" t="str">
            <v>Montecinos</v>
          </cell>
          <cell r="I37" t="str">
            <v>Ulloa</v>
          </cell>
          <cell r="J37">
            <v>954912047</v>
          </cell>
          <cell r="K37" t="str">
            <v>ceciliamontecinosulloa@gmail.com</v>
          </cell>
        </row>
      </sheetData>
      <sheetData sheetId="1"/>
      <sheetData sheetId="2"/>
      <sheetData sheetId="3">
        <row r="1">
          <cell r="B1" t="str">
            <v>Código</v>
          </cell>
          <cell r="C1" t="str">
            <v>Filtre Nombre Establecimiento Escolar</v>
          </cell>
          <cell r="D1" t="str">
            <v>DV</v>
          </cell>
          <cell r="E1" t="str">
            <v>Nombre Establecimiento Código</v>
          </cell>
          <cell r="F1" t="str">
            <v>Región Establecimiento Código</v>
          </cell>
          <cell r="G1" t="str">
            <v>N° Región Código</v>
          </cell>
          <cell r="H1" t="str">
            <v>Provincia Código</v>
          </cell>
          <cell r="I1" t="str">
            <v>Comuna Código</v>
          </cell>
          <cell r="J1" t="str">
            <v>Dependencia Establecimiento Código</v>
          </cell>
          <cell r="K1" t="str">
            <v>Espacio Territorial Código</v>
          </cell>
          <cell r="L1" t="str">
            <v>Dirección Establecimiento Código</v>
          </cell>
          <cell r="M1" t="str">
            <v>Teléfono Código</v>
          </cell>
          <cell r="N1" t="str">
            <v>Celular Código</v>
          </cell>
          <cell r="O1" t="str">
            <v>Programa</v>
          </cell>
          <cell r="P1" t="str">
            <v>Modalidad</v>
          </cell>
        </row>
        <row r="2">
          <cell r="B2">
            <v>10101001</v>
          </cell>
          <cell r="C2" t="str">
            <v>LA GOTITA</v>
          </cell>
          <cell r="D2" t="str">
            <v>N/A</v>
          </cell>
          <cell r="E2" t="str">
            <v>La Gotita</v>
          </cell>
          <cell r="F2" t="str">
            <v>Los Lagos</v>
          </cell>
          <cell r="G2" t="str">
            <v>X</v>
          </cell>
          <cell r="H2" t="str">
            <v>Llanquihue</v>
          </cell>
          <cell r="I2" t="str">
            <v>Puerto Montt</v>
          </cell>
          <cell r="J2" t="str">
            <v>Sala Cuna/Jardín Infantil JUNJI</v>
          </cell>
          <cell r="K2" t="str">
            <v>S/I</v>
          </cell>
          <cell r="L2" t="str">
            <v>Abelino Bravo 246 Pob. Libertad</v>
          </cell>
          <cell r="M2" t="str">
            <v>65 2290866</v>
          </cell>
          <cell r="N2" t="str">
            <v>09 50006906</v>
          </cell>
          <cell r="O2" t="str">
            <v>Jardín Infantil Clásico de Adm. Directa</v>
          </cell>
          <cell r="P2" t="str">
            <v>Jardín Infantil</v>
          </cell>
        </row>
        <row r="3">
          <cell r="B3">
            <v>10101002</v>
          </cell>
          <cell r="C3" t="str">
            <v>CASTILLO DE ILUSION</v>
          </cell>
          <cell r="D3" t="str">
            <v>N/A</v>
          </cell>
          <cell r="E3" t="str">
            <v>Castillo de Ilusion</v>
          </cell>
          <cell r="F3" t="str">
            <v>Los Lagos</v>
          </cell>
          <cell r="G3" t="str">
            <v>X</v>
          </cell>
          <cell r="H3" t="str">
            <v>Llanquihue</v>
          </cell>
          <cell r="I3" t="str">
            <v>Puerto Montt</v>
          </cell>
          <cell r="J3" t="str">
            <v>Sala Cuna/Jardín Infantil JUNJI</v>
          </cell>
          <cell r="K3" t="str">
            <v>S/I</v>
          </cell>
          <cell r="L3" t="str">
            <v>Pje. Rio Yeli 190 Pob. Pichipelluco</v>
          </cell>
          <cell r="M3" t="str">
            <v>65 2254303</v>
          </cell>
          <cell r="N3" t="str">
            <v>09 50007142</v>
          </cell>
          <cell r="O3" t="str">
            <v>Jardín Infantil Clásico de Adm. Directa</v>
          </cell>
          <cell r="P3" t="str">
            <v>Jardín Infantil</v>
          </cell>
        </row>
        <row r="4">
          <cell r="B4">
            <v>10101003</v>
          </cell>
          <cell r="C4" t="str">
            <v>LUGAR DE SOL</v>
          </cell>
          <cell r="D4" t="str">
            <v>N/A</v>
          </cell>
          <cell r="E4" t="str">
            <v>Lugar de Sol</v>
          </cell>
          <cell r="F4" t="str">
            <v>Los Lagos</v>
          </cell>
          <cell r="G4" t="str">
            <v>X</v>
          </cell>
          <cell r="H4" t="str">
            <v>Llanquihue</v>
          </cell>
          <cell r="I4" t="str">
            <v>Puerto Montt</v>
          </cell>
          <cell r="J4" t="str">
            <v>Sala Cuna/Jardín Infantil JUNJI</v>
          </cell>
          <cell r="K4" t="str">
            <v>S/I</v>
          </cell>
          <cell r="L4" t="str">
            <v>Pdte. Ibanez Esq. Lautaro Pob. Antuhue</v>
          </cell>
          <cell r="M4" t="str">
            <v>65 2268190</v>
          </cell>
          <cell r="N4" t="str">
            <v>09 50007348</v>
          </cell>
          <cell r="O4" t="str">
            <v>Jardín Infantil Clásico de Adm. Directa</v>
          </cell>
          <cell r="P4" t="str">
            <v>Jardín Infantil</v>
          </cell>
        </row>
        <row r="5">
          <cell r="B5">
            <v>10101004</v>
          </cell>
          <cell r="C5" t="str">
            <v>SEMILLITAS DEL SUR</v>
          </cell>
          <cell r="D5" t="str">
            <v>N/A</v>
          </cell>
          <cell r="E5" t="str">
            <v>Semillitas del Sur</v>
          </cell>
          <cell r="F5" t="str">
            <v>Los Lagos</v>
          </cell>
          <cell r="G5" t="str">
            <v>X</v>
          </cell>
          <cell r="H5" t="str">
            <v>Llanquihue</v>
          </cell>
          <cell r="I5" t="str">
            <v>Puerto Montt</v>
          </cell>
          <cell r="J5" t="str">
            <v>Sala Cuna/Jardín Infantil JUNJI</v>
          </cell>
          <cell r="K5" t="str">
            <v>S/I</v>
          </cell>
          <cell r="L5" t="str">
            <v>Diego Portales 771 Pobl. Bernardo Ohiggins</v>
          </cell>
          <cell r="M5" t="str">
            <v>65 2484541</v>
          </cell>
          <cell r="N5" t="str">
            <v>09 66749756</v>
          </cell>
          <cell r="O5" t="str">
            <v>Jardín Infantil Clásico adm. por Terceros (VTF)</v>
          </cell>
          <cell r="P5" t="str">
            <v>Jardín Infantil</v>
          </cell>
        </row>
        <row r="6">
          <cell r="B6">
            <v>10101005</v>
          </cell>
          <cell r="C6" t="str">
            <v>ESTRELLITA DE BELEN</v>
          </cell>
          <cell r="D6" t="str">
            <v>N/A</v>
          </cell>
          <cell r="E6" t="str">
            <v>Estrellita de Belen</v>
          </cell>
          <cell r="F6" t="str">
            <v>Los Lagos</v>
          </cell>
          <cell r="G6" t="str">
            <v>X</v>
          </cell>
          <cell r="H6" t="str">
            <v>Llanquihue</v>
          </cell>
          <cell r="I6" t="str">
            <v>Puerto Montt</v>
          </cell>
          <cell r="J6" t="str">
            <v>Sala Cuna/Jardín Infantil JUNJI</v>
          </cell>
          <cell r="K6" t="str">
            <v>S/I</v>
          </cell>
          <cell r="L6" t="str">
            <v>El Teniente 2347 Esq. Nueva 3, Pob. Chile Barrios</v>
          </cell>
          <cell r="M6" t="str">
            <v>65 2484540</v>
          </cell>
          <cell r="N6" t="str">
            <v>09 56589499</v>
          </cell>
          <cell r="O6" t="str">
            <v>Jardín Infantil Clásico adm. por Terceros (VTF)</v>
          </cell>
          <cell r="P6" t="str">
            <v>Jardín Infantil</v>
          </cell>
        </row>
        <row r="7">
          <cell r="B7">
            <v>10101006</v>
          </cell>
          <cell r="C7" t="str">
            <v>CORAZON DE ANGEL</v>
          </cell>
          <cell r="D7" t="str">
            <v>N/A</v>
          </cell>
          <cell r="E7" t="str">
            <v>Corazon de Angel</v>
          </cell>
          <cell r="F7" t="str">
            <v>Los Lagos</v>
          </cell>
          <cell r="G7" t="str">
            <v>X</v>
          </cell>
          <cell r="H7" t="str">
            <v>Llanquihue</v>
          </cell>
          <cell r="I7" t="str">
            <v>Puerto Montt</v>
          </cell>
          <cell r="J7" t="str">
            <v>Sala Cuna/Jardín Infantil JUNJI</v>
          </cell>
          <cell r="K7" t="str">
            <v>S/I</v>
          </cell>
          <cell r="L7" t="str">
            <v>Balmaceda 410 Pobl. Modelo</v>
          </cell>
          <cell r="M7" t="str">
            <v>65 2253802</v>
          </cell>
          <cell r="N7" t="str">
            <v>S/I</v>
          </cell>
          <cell r="O7" t="str">
            <v>Jardín Infantil Clásico adm. por Terceros (VTF)</v>
          </cell>
          <cell r="P7" t="str">
            <v>Jardín Infantil</v>
          </cell>
        </row>
        <row r="8">
          <cell r="B8">
            <v>10101007</v>
          </cell>
          <cell r="C8" t="str">
            <v>LAS TEJUELITAS DE ALERCE</v>
          </cell>
          <cell r="D8" t="str">
            <v>N/A</v>
          </cell>
          <cell r="E8" t="str">
            <v>Las Tejuelitas de Alerce</v>
          </cell>
          <cell r="F8" t="str">
            <v>Los Lagos</v>
          </cell>
          <cell r="G8" t="str">
            <v>X</v>
          </cell>
          <cell r="H8" t="str">
            <v>Llanquihue</v>
          </cell>
          <cell r="I8" t="str">
            <v>Puerto Montt</v>
          </cell>
          <cell r="J8" t="str">
            <v>Sala Cuna/Jardín Infantil JUNJI</v>
          </cell>
          <cell r="K8" t="str">
            <v>S/I</v>
          </cell>
          <cell r="L8" t="str">
            <v>Claudio Arrau 794 Villa Alerce 1</v>
          </cell>
          <cell r="M8" t="str">
            <v>65 2970395</v>
          </cell>
          <cell r="N8" t="str">
            <v>09 56681509</v>
          </cell>
          <cell r="O8" t="str">
            <v>Jardín Infantil Clásico adm. por Terceros (VTF)</v>
          </cell>
          <cell r="P8" t="str">
            <v>Jardín Infantil</v>
          </cell>
        </row>
        <row r="9">
          <cell r="B9">
            <v>10101009</v>
          </cell>
          <cell r="C9" t="str">
            <v>AITUE</v>
          </cell>
          <cell r="D9" t="str">
            <v>N/A</v>
          </cell>
          <cell r="E9" t="str">
            <v>Aitue</v>
          </cell>
          <cell r="F9" t="str">
            <v>Los Lagos</v>
          </cell>
          <cell r="G9" t="str">
            <v>X</v>
          </cell>
          <cell r="H9" t="str">
            <v>Llanquihue</v>
          </cell>
          <cell r="I9" t="str">
            <v>Puerto Montt</v>
          </cell>
          <cell r="J9" t="str">
            <v>Sala Cuna/Jardín Infantil JUNJI</v>
          </cell>
          <cell r="K9" t="str">
            <v>S/I</v>
          </cell>
          <cell r="L9" t="str">
            <v>Copa Davis 1583 Villa Olimpica Sec.Techo Paratodos</v>
          </cell>
          <cell r="M9" t="str">
            <v>65 2484553</v>
          </cell>
          <cell r="N9" t="str">
            <v>09 56574905</v>
          </cell>
          <cell r="O9" t="str">
            <v>Jardín Infantil Clásico adm. por Terceros (VTF)</v>
          </cell>
          <cell r="P9" t="str">
            <v>Jardín Infantil</v>
          </cell>
        </row>
        <row r="10">
          <cell r="B10">
            <v>10101013</v>
          </cell>
          <cell r="C10" t="str">
            <v>LOS VOLCANCITOS</v>
          </cell>
          <cell r="D10" t="str">
            <v>N/A</v>
          </cell>
          <cell r="E10" t="str">
            <v>Los Volcancitos</v>
          </cell>
          <cell r="F10" t="str">
            <v>Los Lagos</v>
          </cell>
          <cell r="G10" t="str">
            <v>X</v>
          </cell>
          <cell r="H10" t="str">
            <v>Llanquihue</v>
          </cell>
          <cell r="I10" t="str">
            <v>Puerto Montt</v>
          </cell>
          <cell r="J10" t="str">
            <v>Sala Cuna/Jardín Infantil JUNJI</v>
          </cell>
          <cell r="K10" t="str">
            <v>S/I</v>
          </cell>
          <cell r="L10" t="str">
            <v>Volcan Apagado Esq Av Los Lagos V.Los Volcanes</v>
          </cell>
          <cell r="M10" t="str">
            <v>65 2484549</v>
          </cell>
          <cell r="N10" t="str">
            <v>S/I</v>
          </cell>
          <cell r="O10" t="str">
            <v>Jardín Infantil Clásico adm. por Terceros (VTF)</v>
          </cell>
          <cell r="P10" t="str">
            <v>Jardín Infantil</v>
          </cell>
        </row>
        <row r="11">
          <cell r="B11">
            <v>10101032</v>
          </cell>
          <cell r="C11" t="str">
            <v>GOTITAS DE VIDA</v>
          </cell>
          <cell r="D11" t="str">
            <v>N/A</v>
          </cell>
          <cell r="E11" t="str">
            <v>Gotitas de Vida</v>
          </cell>
          <cell r="F11" t="str">
            <v>Los Lagos</v>
          </cell>
          <cell r="G11" t="str">
            <v>X</v>
          </cell>
          <cell r="H11" t="str">
            <v>Llanquihue</v>
          </cell>
          <cell r="I11" t="str">
            <v>Puerto Montt</v>
          </cell>
          <cell r="J11" t="str">
            <v>Sala Cuna/Jardín Infantil JUNJI</v>
          </cell>
          <cell r="K11" t="str">
            <v>S/I</v>
          </cell>
          <cell r="L11" t="str">
            <v>Tte.Merino Correa 887 Poblacion Miramar</v>
          </cell>
          <cell r="M11" t="str">
            <v>65 2484558</v>
          </cell>
          <cell r="N11" t="str">
            <v>09 56681507</v>
          </cell>
          <cell r="O11" t="str">
            <v>Jardín Infantil Clásico adm. por Terceros (VTF)</v>
          </cell>
          <cell r="P11" t="str">
            <v>Jardín Infantil</v>
          </cell>
        </row>
        <row r="12">
          <cell r="B12">
            <v>10101035</v>
          </cell>
          <cell r="C12" t="str">
            <v>ESTRELLITAS</v>
          </cell>
          <cell r="D12" t="str">
            <v>N/A</v>
          </cell>
          <cell r="E12" t="str">
            <v>Estrellitas</v>
          </cell>
          <cell r="F12" t="str">
            <v>Los Lagos</v>
          </cell>
          <cell r="G12" t="str">
            <v>X</v>
          </cell>
          <cell r="H12" t="str">
            <v>Llanquihue</v>
          </cell>
          <cell r="I12" t="str">
            <v>Puerto Montt</v>
          </cell>
          <cell r="J12" t="str">
            <v>Sala Cuna/Jardín Infantil JUNJI</v>
          </cell>
          <cell r="K12" t="str">
            <v>S/I</v>
          </cell>
          <cell r="L12" t="str">
            <v>Janequeo S/N Pobl. Bernardo Ohiggins</v>
          </cell>
          <cell r="M12" t="str">
            <v>65 2223052</v>
          </cell>
          <cell r="N12" t="str">
            <v>09 56586796</v>
          </cell>
          <cell r="O12" t="str">
            <v>Jardín Infantil Clásico adm. por Terceros (VTF)</v>
          </cell>
          <cell r="P12" t="str">
            <v>Jardín Infantil</v>
          </cell>
        </row>
        <row r="13">
          <cell r="B13">
            <v>10101036</v>
          </cell>
          <cell r="C13" t="str">
            <v>TIERRA DE NINOS</v>
          </cell>
          <cell r="D13" t="str">
            <v>N/A</v>
          </cell>
          <cell r="E13" t="str">
            <v>Tierra de Ninos</v>
          </cell>
          <cell r="F13" t="str">
            <v>Los Lagos</v>
          </cell>
          <cell r="G13" t="str">
            <v>X</v>
          </cell>
          <cell r="H13" t="str">
            <v>Llanquihue</v>
          </cell>
          <cell r="I13" t="str">
            <v>Puerto Montt</v>
          </cell>
          <cell r="J13" t="str">
            <v>Sala Cuna/Jardín Infantil JUNJI</v>
          </cell>
          <cell r="K13" t="str">
            <v>S/I</v>
          </cell>
          <cell r="L13" t="str">
            <v>Avda.Transversal C/Calle Nueva 3 P.Nav.El Futuroii</v>
          </cell>
          <cell r="M13" t="str">
            <v>65 2971314</v>
          </cell>
          <cell r="N13" t="str">
            <v>09 61408212</v>
          </cell>
          <cell r="O13" t="str">
            <v>Jardín Infantil Clásico adm. por Terceros (VTF)</v>
          </cell>
          <cell r="P13" t="str">
            <v>Jardín Infantil</v>
          </cell>
        </row>
        <row r="14">
          <cell r="B14">
            <v>10101037</v>
          </cell>
          <cell r="C14" t="str">
            <v>MI NUEVO MUNDO</v>
          </cell>
          <cell r="D14" t="str">
            <v>N/A</v>
          </cell>
          <cell r="E14" t="str">
            <v>Mi Nuevo Mundo</v>
          </cell>
          <cell r="F14" t="str">
            <v>Los Lagos</v>
          </cell>
          <cell r="G14" t="str">
            <v>X</v>
          </cell>
          <cell r="H14" t="str">
            <v>Llanquihue</v>
          </cell>
          <cell r="I14" t="str">
            <v>Puerto Montt</v>
          </cell>
          <cell r="J14" t="str">
            <v>Sala Cuna/Jardín Infantil JUNJI</v>
          </cell>
          <cell r="K14" t="str">
            <v>S/I</v>
          </cell>
          <cell r="L14" t="str">
            <v>Pdte.Ibanez Esq.Pje.Eugenio Orrego V. Los Poetas</v>
          </cell>
          <cell r="M14" t="str">
            <v>65 2223021</v>
          </cell>
          <cell r="N14" t="str">
            <v>09 56681517</v>
          </cell>
          <cell r="O14" t="str">
            <v>Jardín Infantil Clásico adm. por Terceros (VTF)</v>
          </cell>
          <cell r="P14" t="str">
            <v>Jardín Infantil</v>
          </cell>
        </row>
        <row r="15">
          <cell r="B15">
            <v>10101038</v>
          </cell>
          <cell r="C15" t="str">
            <v>MI PEQUENO SUBMARINO</v>
          </cell>
          <cell r="D15" t="str">
            <v>N/A</v>
          </cell>
          <cell r="E15" t="str">
            <v>Mi Pequeno Submarino</v>
          </cell>
          <cell r="F15" t="str">
            <v>Los Lagos</v>
          </cell>
          <cell r="G15" t="str">
            <v>X</v>
          </cell>
          <cell r="H15" t="str">
            <v>Llanquihue</v>
          </cell>
          <cell r="I15" t="str">
            <v>Puerto Montt</v>
          </cell>
          <cell r="J15" t="str">
            <v>Sala Cuna/Jardín Infantil JUNJI</v>
          </cell>
          <cell r="K15" t="str">
            <v>S/I</v>
          </cell>
          <cell r="L15" t="str">
            <v>Pje.Perla Marina S/N Esc.Anita Zanini Chinquihue</v>
          </cell>
          <cell r="M15" t="str">
            <v>65 2481223</v>
          </cell>
          <cell r="N15" t="str">
            <v>09 92895314</v>
          </cell>
          <cell r="O15" t="str">
            <v>Jardín Infantil Clásico adm. por Terceros (VTF)</v>
          </cell>
          <cell r="P15" t="str">
            <v>Jardín Infantil</v>
          </cell>
        </row>
        <row r="16">
          <cell r="B16">
            <v>10101039</v>
          </cell>
          <cell r="C16" t="str">
            <v>RELMU</v>
          </cell>
          <cell r="D16" t="str">
            <v>N/A</v>
          </cell>
          <cell r="E16" t="str">
            <v>Relmu</v>
          </cell>
          <cell r="F16" t="str">
            <v>Los Lagos</v>
          </cell>
          <cell r="G16" t="str">
            <v>X</v>
          </cell>
          <cell r="H16" t="str">
            <v>Llanquihue</v>
          </cell>
          <cell r="I16" t="str">
            <v>Puerto Montt</v>
          </cell>
          <cell r="J16" t="str">
            <v>Sala Cuna/Jardín Infantil JUNJI</v>
          </cell>
          <cell r="K16" t="str">
            <v>S/I</v>
          </cell>
          <cell r="L16" t="str">
            <v>Avda Norte Sur 1 C/Transversal 2, Alerce</v>
          </cell>
          <cell r="M16" t="str">
            <v>09 89014530</v>
          </cell>
          <cell r="N16" t="str">
            <v>S/I</v>
          </cell>
          <cell r="O16" t="str">
            <v>Jardín Infantil Clásico adm. por Terceros (VTF)</v>
          </cell>
          <cell r="P16" t="str">
            <v>Jardín Infantil</v>
          </cell>
        </row>
        <row r="17">
          <cell r="B17">
            <v>10101041</v>
          </cell>
          <cell r="C17" t="str">
            <v>PADRE ALBERTO HURTADO</v>
          </cell>
          <cell r="D17" t="str">
            <v>N/A</v>
          </cell>
          <cell r="E17" t="str">
            <v>Padre Alberto Hurtado</v>
          </cell>
          <cell r="F17" t="str">
            <v>Los Lagos</v>
          </cell>
          <cell r="G17" t="str">
            <v>X</v>
          </cell>
          <cell r="H17" t="str">
            <v>Llanquihue</v>
          </cell>
          <cell r="I17" t="str">
            <v>Puerto Montt</v>
          </cell>
          <cell r="J17" t="str">
            <v>Sala Cuna/Jardín Infantil JUNJI</v>
          </cell>
          <cell r="K17" t="str">
            <v>S/I</v>
          </cell>
          <cell r="L17" t="str">
            <v>Av.La Cruz Esq.Pje.Nelson Aguilar P.Padre Hurtado</v>
          </cell>
          <cell r="M17" t="str">
            <v>65 2318235</v>
          </cell>
          <cell r="N17" t="str">
            <v>S/I</v>
          </cell>
          <cell r="O17" t="str">
            <v>Jardín Infantil Clásico adm. por Terceros (VTF)</v>
          </cell>
          <cell r="P17" t="str">
            <v>Jardín Infantil</v>
          </cell>
        </row>
        <row r="18">
          <cell r="B18">
            <v>10101042</v>
          </cell>
          <cell r="C18" t="str">
            <v>WULFKO</v>
          </cell>
          <cell r="D18" t="str">
            <v>N/A</v>
          </cell>
          <cell r="E18" t="str">
            <v>Wulfko</v>
          </cell>
          <cell r="F18" t="str">
            <v>Los Lagos</v>
          </cell>
          <cell r="G18" t="str">
            <v>X</v>
          </cell>
          <cell r="H18" t="str">
            <v>Llanquihue</v>
          </cell>
          <cell r="I18" t="str">
            <v>Puerto Montt</v>
          </cell>
          <cell r="J18" t="str">
            <v>Sala Cuna/Jardín Infantil JUNJI</v>
          </cell>
          <cell r="K18" t="str">
            <v>S/I</v>
          </cell>
          <cell r="L18" t="str">
            <v>Mazatlan S/N Sector Anahuac</v>
          </cell>
          <cell r="M18" t="str">
            <v>65 2484505</v>
          </cell>
          <cell r="N18" t="str">
            <v>09 56681516</v>
          </cell>
          <cell r="O18" t="str">
            <v>Jardín Infantil Clásico adm. por Terceros (VTF)</v>
          </cell>
          <cell r="P18" t="str">
            <v>Jardín Infantil</v>
          </cell>
        </row>
        <row r="19">
          <cell r="B19">
            <v>10101043</v>
          </cell>
          <cell r="C19" t="str">
            <v>MANITOS DE COLORES</v>
          </cell>
          <cell r="D19" t="str">
            <v>N/A</v>
          </cell>
          <cell r="E19" t="str">
            <v>Manitos de Colores</v>
          </cell>
          <cell r="F19" t="str">
            <v>Los Lagos</v>
          </cell>
          <cell r="G19" t="str">
            <v>X</v>
          </cell>
          <cell r="H19" t="str">
            <v>Llanquihue</v>
          </cell>
          <cell r="I19" t="str">
            <v>Puerto Montt</v>
          </cell>
          <cell r="J19" t="str">
            <v>Sala Cuna/Jardín Infantil JUNJI</v>
          </cell>
          <cell r="K19" t="str">
            <v>S/I</v>
          </cell>
          <cell r="L19" t="str">
            <v>Pje.Astillero Inmar S/N Villas Unidas</v>
          </cell>
          <cell r="M19" t="str">
            <v>65 2481226</v>
          </cell>
          <cell r="N19" t="str">
            <v>09 56681511</v>
          </cell>
          <cell r="O19" t="str">
            <v>Jardín Infantil Clásico adm. por Terceros (VTF)</v>
          </cell>
          <cell r="P19" t="str">
            <v>Jardín Infantil</v>
          </cell>
        </row>
        <row r="20">
          <cell r="B20">
            <v>10101044</v>
          </cell>
          <cell r="C20" t="str">
            <v>CANTA JUEGOS</v>
          </cell>
          <cell r="D20" t="str">
            <v>N/A</v>
          </cell>
          <cell r="E20" t="str">
            <v>Canta Juegos</v>
          </cell>
          <cell r="F20" t="str">
            <v>Los Lagos</v>
          </cell>
          <cell r="G20" t="str">
            <v>X</v>
          </cell>
          <cell r="H20" t="str">
            <v>Llanquihue</v>
          </cell>
          <cell r="I20" t="str">
            <v>Puerto Montt</v>
          </cell>
          <cell r="J20" t="str">
            <v>Sala Cuna/Jardín Infantil JUNJI</v>
          </cell>
          <cell r="K20" t="str">
            <v>S/I</v>
          </cell>
          <cell r="L20" t="str">
            <v>Laguna Del Desierto 520,Pobl.Tte.Merino Esc.Chiloe</v>
          </cell>
          <cell r="M20" t="str">
            <v>65 2283751</v>
          </cell>
          <cell r="N20" t="str">
            <v>09 97206609</v>
          </cell>
          <cell r="O20" t="str">
            <v>Jardín Infantil Clásico adm. por Terceros (VTF)</v>
          </cell>
          <cell r="P20" t="str">
            <v>Jardín Infantil</v>
          </cell>
        </row>
        <row r="21">
          <cell r="B21">
            <v>10101045</v>
          </cell>
          <cell r="C21" t="str">
            <v>RAYITOS DE ESPERANZA</v>
          </cell>
          <cell r="D21" t="str">
            <v>N/A</v>
          </cell>
          <cell r="E21" t="str">
            <v>Rayitos de Esperanza</v>
          </cell>
          <cell r="F21" t="str">
            <v>Los Lagos</v>
          </cell>
          <cell r="G21" t="str">
            <v>X</v>
          </cell>
          <cell r="H21" t="str">
            <v>Llanquihue</v>
          </cell>
          <cell r="I21" t="str">
            <v>Puerto Montt</v>
          </cell>
          <cell r="J21" t="str">
            <v>Sala Cuna/Jardín Infantil JUNJI</v>
          </cell>
          <cell r="K21" t="str">
            <v>S/I</v>
          </cell>
          <cell r="L21" t="str">
            <v>Calle Panamericana Norte C/Los Aromos Sec.Cayenel</v>
          </cell>
          <cell r="M21" t="str">
            <v>65 2283750</v>
          </cell>
          <cell r="N21" t="str">
            <v>09 56681510</v>
          </cell>
          <cell r="O21" t="str">
            <v>Jardín Infantil Clásico adm. por Terceros (VTF)</v>
          </cell>
          <cell r="P21" t="str">
            <v>Jardín Infantil</v>
          </cell>
        </row>
        <row r="22">
          <cell r="B22">
            <v>10101046</v>
          </cell>
          <cell r="C22" t="str">
            <v>MI CABANITA DE COLORES</v>
          </cell>
          <cell r="D22" t="str">
            <v>N/A</v>
          </cell>
          <cell r="E22" t="str">
            <v>Mi Cabanita de Colores</v>
          </cell>
          <cell r="F22" t="str">
            <v>Los Lagos</v>
          </cell>
          <cell r="G22" t="str">
            <v>X</v>
          </cell>
          <cell r="H22" t="str">
            <v>Llanquihue</v>
          </cell>
          <cell r="I22" t="str">
            <v>Puerto Montt</v>
          </cell>
          <cell r="J22" t="str">
            <v>Sala Cuna/Jardín Infantil JUNJI</v>
          </cell>
          <cell r="K22" t="str">
            <v>S/I</v>
          </cell>
          <cell r="L22" t="str">
            <v>V-60 Km Ruta B 226, Las Quemas, Liceo Las Quemas</v>
          </cell>
          <cell r="M22" t="str">
            <v>09 75682838</v>
          </cell>
          <cell r="N22" t="str">
            <v>S/I</v>
          </cell>
          <cell r="O22" t="str">
            <v>Jardín Infantil Clásico adm. por Terceros (VTF)</v>
          </cell>
          <cell r="P22" t="str">
            <v>Jardín Infantil</v>
          </cell>
        </row>
        <row r="23">
          <cell r="B23">
            <v>10101047</v>
          </cell>
          <cell r="C23" t="str">
            <v>UN MUNDO POR CREAR</v>
          </cell>
          <cell r="D23" t="str">
            <v>N/A</v>
          </cell>
          <cell r="E23" t="str">
            <v>Un Mundo Por Crear</v>
          </cell>
          <cell r="F23" t="str">
            <v>Los Lagos</v>
          </cell>
          <cell r="G23" t="str">
            <v>X</v>
          </cell>
          <cell r="H23" t="str">
            <v>Llanquihue</v>
          </cell>
          <cell r="I23" t="str">
            <v>Puerto Montt</v>
          </cell>
          <cell r="J23" t="str">
            <v>Sala Cuna/Jardín Infantil JUNJI</v>
          </cell>
          <cell r="K23" t="str">
            <v>S/I</v>
          </cell>
          <cell r="L23" t="str">
            <v>Puerto Yungay 1175 Loteo Alto De Mirasol Ii</v>
          </cell>
          <cell r="M23" t="str">
            <v>65 2482626</v>
          </cell>
          <cell r="N23" t="str">
            <v>09 75291835</v>
          </cell>
          <cell r="O23" t="str">
            <v>Jardín Infantil Clásico adm. por Terceros (VTF)</v>
          </cell>
          <cell r="P23" t="str">
            <v>Jardín Infantil</v>
          </cell>
        </row>
        <row r="24">
          <cell r="B24">
            <v>10101048</v>
          </cell>
          <cell r="C24" t="str">
            <v>HUELLAS</v>
          </cell>
          <cell r="D24" t="str">
            <v>N/A</v>
          </cell>
          <cell r="E24" t="str">
            <v>Huellas</v>
          </cell>
          <cell r="F24" t="str">
            <v>Los Lagos</v>
          </cell>
          <cell r="G24" t="str">
            <v>X</v>
          </cell>
          <cell r="H24" t="str">
            <v>Llanquihue</v>
          </cell>
          <cell r="I24" t="str">
            <v>Puerto Montt</v>
          </cell>
          <cell r="J24" t="str">
            <v>Sala Cuna/Jardín Infantil JUNJI</v>
          </cell>
          <cell r="K24" t="str">
            <v>S/I</v>
          </cell>
          <cell r="L24" t="str">
            <v>Volcan Hudson 521 Villa Cordillera</v>
          </cell>
          <cell r="M24" t="str">
            <v>65 2482694</v>
          </cell>
          <cell r="N24" t="str">
            <v>S/I</v>
          </cell>
          <cell r="O24" t="str">
            <v>Jardín Infantil Clásico adm. por Terceros (VTF)</v>
          </cell>
          <cell r="P24" t="str">
            <v>Jardín Infantil</v>
          </cell>
        </row>
        <row r="25">
          <cell r="B25">
            <v>10101049</v>
          </cell>
          <cell r="C25" t="str">
            <v>ANULEN</v>
          </cell>
          <cell r="D25" t="str">
            <v>N/A</v>
          </cell>
          <cell r="E25" t="str">
            <v>Anulen</v>
          </cell>
          <cell r="F25" t="str">
            <v>Los Lagos</v>
          </cell>
          <cell r="G25" t="str">
            <v>X</v>
          </cell>
          <cell r="H25" t="str">
            <v>Llanquihue</v>
          </cell>
          <cell r="I25" t="str">
            <v>Puerto Montt</v>
          </cell>
          <cell r="J25" t="str">
            <v>Sala Cuna/Jardín Infantil JUNJI</v>
          </cell>
          <cell r="K25" t="str">
            <v>S/I</v>
          </cell>
          <cell r="L25" t="str">
            <v>Pje. Alegria Y Calle Fe Y Esperanza Alerce Sur</v>
          </cell>
          <cell r="M25" t="str">
            <v>09 75382996</v>
          </cell>
          <cell r="N25" t="str">
            <v>S/I</v>
          </cell>
          <cell r="O25" t="str">
            <v>Jardín Infantil Clásico adm. por Terceros (VTF)</v>
          </cell>
          <cell r="P25" t="str">
            <v>Jardín Infantil</v>
          </cell>
        </row>
        <row r="26">
          <cell r="B26">
            <v>10101051</v>
          </cell>
          <cell r="C26" t="str">
            <v>ANGELITOS TRAVIESOS</v>
          </cell>
          <cell r="D26" t="str">
            <v>N/A</v>
          </cell>
          <cell r="E26" t="str">
            <v>Angelitos Traviesos</v>
          </cell>
          <cell r="F26" t="str">
            <v>Los Lagos</v>
          </cell>
          <cell r="G26" t="str">
            <v>X</v>
          </cell>
          <cell r="H26" t="str">
            <v>Llanquihue</v>
          </cell>
          <cell r="I26" t="str">
            <v>Puerto Montt</v>
          </cell>
          <cell r="J26" t="str">
            <v>Sala Cuna/Jardín Infantil JUNJI</v>
          </cell>
          <cell r="K26" t="str">
            <v>S/I</v>
          </cell>
          <cell r="L26" t="str">
            <v>Av.Norte Sur 2 C/Pje.Alejandro Kolping V.Lacolonia</v>
          </cell>
          <cell r="M26" t="str">
            <v>09 56681512</v>
          </cell>
          <cell r="N26" t="str">
            <v>S/I</v>
          </cell>
          <cell r="O26" t="str">
            <v>Jardín Infantil Clásico adm. por Terceros (VTF)</v>
          </cell>
          <cell r="P26" t="str">
            <v>Jardín Infantil</v>
          </cell>
        </row>
        <row r="27">
          <cell r="B27">
            <v>10101052</v>
          </cell>
          <cell r="C27" t="str">
            <v>LOS PEQUENOS GIGANTES</v>
          </cell>
          <cell r="D27" t="str">
            <v>N/A</v>
          </cell>
          <cell r="E27" t="str">
            <v>Los Pequenos Gigantes</v>
          </cell>
          <cell r="F27" t="str">
            <v>Los Lagos</v>
          </cell>
          <cell r="G27" t="str">
            <v>X</v>
          </cell>
          <cell r="H27" t="str">
            <v>Llanquihue</v>
          </cell>
          <cell r="I27" t="str">
            <v>Puerto Montt</v>
          </cell>
          <cell r="J27" t="str">
            <v>Sala Cuna/Jardín Infantil JUNJI</v>
          </cell>
          <cell r="K27" t="str">
            <v>S/I</v>
          </cell>
          <cell r="L27" t="str">
            <v>Balmaceda C/Calle 1 Oriente Alerce Sur Liceo Indus</v>
          </cell>
          <cell r="M27" t="str">
            <v>09 66089779</v>
          </cell>
          <cell r="N27" t="str">
            <v>S/I</v>
          </cell>
          <cell r="O27" t="str">
            <v>Jardín Infantil Clásico adm. por Terceros (VTF)</v>
          </cell>
          <cell r="P27" t="str">
            <v>Jardín Infantil</v>
          </cell>
        </row>
        <row r="28">
          <cell r="B28">
            <v>10101053</v>
          </cell>
          <cell r="C28" t="str">
            <v>PALU-SAYEN</v>
          </cell>
          <cell r="D28" t="str">
            <v>N/A</v>
          </cell>
          <cell r="E28" t="str">
            <v>Palu-Sayen</v>
          </cell>
          <cell r="F28" t="str">
            <v>Los Lagos</v>
          </cell>
          <cell r="G28" t="str">
            <v>X</v>
          </cell>
          <cell r="H28" t="str">
            <v>Llanquihue</v>
          </cell>
          <cell r="I28" t="str">
            <v>Puerto Montt</v>
          </cell>
          <cell r="J28" t="str">
            <v>Sala Cuna/Jardín Infantil JUNJI</v>
          </cell>
          <cell r="K28" t="str">
            <v>S/I</v>
          </cell>
          <cell r="L28" t="str">
            <v>Calle Caren Con Calle Icalma Sector La Paloma 123</v>
          </cell>
          <cell r="M28" t="str">
            <v>65 2283752</v>
          </cell>
          <cell r="N28" t="str">
            <v>09 65975045</v>
          </cell>
          <cell r="O28" t="str">
            <v>Jardín Infantil Clásico adm. por Terceros (VTF)</v>
          </cell>
          <cell r="P28" t="str">
            <v>Jardín Infantil</v>
          </cell>
        </row>
        <row r="29">
          <cell r="B29">
            <v>10101054</v>
          </cell>
          <cell r="C29" t="str">
            <v>REIMU</v>
          </cell>
          <cell r="D29" t="str">
            <v>N/A</v>
          </cell>
          <cell r="E29" t="str">
            <v>Reimu</v>
          </cell>
          <cell r="F29" t="str">
            <v>Los Lagos</v>
          </cell>
          <cell r="G29" t="str">
            <v>X</v>
          </cell>
          <cell r="H29" t="str">
            <v>Llanquihue</v>
          </cell>
          <cell r="I29" t="str">
            <v>Puerto Montt</v>
          </cell>
          <cell r="J29" t="str">
            <v>Sala Cuna/Jardín Infantil JUNJI</v>
          </cell>
          <cell r="K29" t="str">
            <v>S/I</v>
          </cell>
          <cell r="L29" t="str">
            <v>Coihuin Rio Mar Sector Rural</v>
          </cell>
          <cell r="M29" t="str">
            <v>09 75682836</v>
          </cell>
          <cell r="N29" t="str">
            <v>S/I</v>
          </cell>
          <cell r="O29" t="str">
            <v>Jardín Infantil Clásico adm. por Terceros (VTF)</v>
          </cell>
          <cell r="P29" t="str">
            <v>Jardín Infantil</v>
          </cell>
        </row>
        <row r="30">
          <cell r="B30">
            <v>10101055</v>
          </cell>
          <cell r="C30" t="str">
            <v>PIMPOLLITO DE MAR</v>
          </cell>
          <cell r="D30" t="str">
            <v>N/A</v>
          </cell>
          <cell r="E30" t="str">
            <v>Pimpollito de Mar</v>
          </cell>
          <cell r="F30" t="str">
            <v>Los Lagos</v>
          </cell>
          <cell r="G30" t="str">
            <v>X</v>
          </cell>
          <cell r="H30" t="str">
            <v>Llanquihue</v>
          </cell>
          <cell r="I30" t="str">
            <v>Puerto Montt</v>
          </cell>
          <cell r="J30" t="str">
            <v>Sala Cuna/Jardín Infantil JUNJI</v>
          </cell>
          <cell r="K30" t="str">
            <v>S/I</v>
          </cell>
          <cell r="L30" t="str">
            <v>Sector Rual Chamiza-Coihuin Liceo Coihuin</v>
          </cell>
          <cell r="M30" t="str">
            <v>09 66749695</v>
          </cell>
          <cell r="N30" t="str">
            <v>S/I</v>
          </cell>
          <cell r="O30" t="str">
            <v>Jardín Infantil Clásico adm. por Terceros (VTF)</v>
          </cell>
          <cell r="P30" t="str">
            <v>Jardín Infantil</v>
          </cell>
        </row>
        <row r="31">
          <cell r="B31">
            <v>10101056</v>
          </cell>
          <cell r="C31" t="str">
            <v>AYUN PELLUT</v>
          </cell>
          <cell r="D31" t="str">
            <v>N/A</v>
          </cell>
          <cell r="E31" t="str">
            <v>Ayun Pellut</v>
          </cell>
          <cell r="F31" t="str">
            <v>Los Lagos</v>
          </cell>
          <cell r="G31" t="str">
            <v>X</v>
          </cell>
          <cell r="H31" t="str">
            <v>Llanquihue</v>
          </cell>
          <cell r="I31" t="str">
            <v>Puerto Montt</v>
          </cell>
          <cell r="J31" t="str">
            <v>Sala Cuna/Jardín Infantil JUNJI</v>
          </cell>
          <cell r="K31" t="str">
            <v>S/I</v>
          </cell>
          <cell r="L31" t="str">
            <v>Lord Cochrane 1167 Villa Olimpica Sur</v>
          </cell>
          <cell r="M31" t="str">
            <v>65 2271630</v>
          </cell>
          <cell r="N31" t="str">
            <v>S/I</v>
          </cell>
          <cell r="O31" t="str">
            <v>Jardín Infantil Clásico adm. por Terceros (VTF)</v>
          </cell>
          <cell r="P31" t="str">
            <v>Jardín Infantil</v>
          </cell>
        </row>
        <row r="32">
          <cell r="B32">
            <v>10101057</v>
          </cell>
          <cell r="C32" t="str">
            <v>AYELEN</v>
          </cell>
          <cell r="D32" t="str">
            <v>N/A</v>
          </cell>
          <cell r="E32" t="str">
            <v>Ayelen</v>
          </cell>
          <cell r="F32" t="str">
            <v>Los Lagos</v>
          </cell>
          <cell r="G32" t="str">
            <v>X</v>
          </cell>
          <cell r="H32" t="str">
            <v>Llanquihue</v>
          </cell>
          <cell r="I32" t="str">
            <v>Puerto Montt</v>
          </cell>
          <cell r="J32" t="str">
            <v>Sala Cuna/Jardín Infantil JUNJI</v>
          </cell>
          <cell r="K32" t="str">
            <v>S/I</v>
          </cell>
          <cell r="L32" t="str">
            <v>Sector Rural Las Chaicas</v>
          </cell>
          <cell r="M32" t="str">
            <v>09 75381261</v>
          </cell>
          <cell r="N32" t="str">
            <v>S/I</v>
          </cell>
          <cell r="O32" t="str">
            <v>Jardín Infantil Clásico adm. por Terceros (VTF)</v>
          </cell>
          <cell r="P32" t="str">
            <v>Jardín Infantil</v>
          </cell>
        </row>
        <row r="33">
          <cell r="B33">
            <v>10101058</v>
          </cell>
          <cell r="C33" t="str">
            <v>FAROLITOS DE LUZ</v>
          </cell>
          <cell r="D33" t="str">
            <v>N/A</v>
          </cell>
          <cell r="E33" t="str">
            <v>Farolitos de Luz</v>
          </cell>
          <cell r="F33" t="str">
            <v>Los Lagos</v>
          </cell>
          <cell r="G33" t="str">
            <v>X</v>
          </cell>
          <cell r="H33" t="str">
            <v>Llanquihue</v>
          </cell>
          <cell r="I33" t="str">
            <v>Puerto Montt</v>
          </cell>
          <cell r="J33" t="str">
            <v>Sala Cuna/Jardín Infantil JUNJI</v>
          </cell>
          <cell r="K33" t="str">
            <v>S/I</v>
          </cell>
          <cell r="L33" t="str">
            <v>Egana 0174 Liceo De Ninas</v>
          </cell>
          <cell r="M33" t="str">
            <v>65 2231373</v>
          </cell>
          <cell r="N33" t="str">
            <v>09 66993280</v>
          </cell>
          <cell r="O33" t="str">
            <v>Jardín Infantil Clásico adm. por Terceros (VTF)</v>
          </cell>
          <cell r="P33" t="str">
            <v>Jardín Infantil</v>
          </cell>
        </row>
        <row r="34">
          <cell r="B34">
            <v>10101059</v>
          </cell>
          <cell r="C34" t="str">
            <v>SUENOS DE COLORES</v>
          </cell>
          <cell r="D34" t="str">
            <v>N/A</v>
          </cell>
          <cell r="E34" t="str">
            <v>Suenos de Colores</v>
          </cell>
          <cell r="F34" t="str">
            <v>Los Lagos</v>
          </cell>
          <cell r="G34" t="str">
            <v>X</v>
          </cell>
          <cell r="H34" t="str">
            <v>Llanquihue</v>
          </cell>
          <cell r="I34" t="str">
            <v>Puerto Montt</v>
          </cell>
          <cell r="J34" t="str">
            <v>Sala Cuna/Jardín Infantil JUNJI</v>
          </cell>
          <cell r="K34" t="str">
            <v>S/I</v>
          </cell>
          <cell r="L34" t="str">
            <v>Los Copihues 429 Pobl. La Rotonda</v>
          </cell>
          <cell r="M34" t="str">
            <v>65 2259395</v>
          </cell>
          <cell r="N34" t="str">
            <v>09 50007147</v>
          </cell>
          <cell r="O34" t="str">
            <v>Jardín Infantil Clásico de Adm. Directa</v>
          </cell>
          <cell r="P34" t="str">
            <v>Jardín Infantil</v>
          </cell>
        </row>
        <row r="35">
          <cell r="B35">
            <v>10101062</v>
          </cell>
          <cell r="C35" t="str">
            <v>KIMTU</v>
          </cell>
          <cell r="D35" t="str">
            <v>N/A</v>
          </cell>
          <cell r="E35" t="str">
            <v>Kimtu</v>
          </cell>
          <cell r="F35" t="str">
            <v>Los Lagos</v>
          </cell>
          <cell r="G35" t="str">
            <v>X</v>
          </cell>
          <cell r="H35" t="str">
            <v>Llanquihue</v>
          </cell>
          <cell r="I35" t="str">
            <v>Puerto Montt</v>
          </cell>
          <cell r="J35" t="str">
            <v>Sala Cuna/Jardín Infantil JUNJI</v>
          </cell>
          <cell r="K35" t="str">
            <v>S/I</v>
          </cell>
          <cell r="L35" t="str">
            <v>Pje 46 C/Lin-Lin Y Calle Traumen Esc.Alemania</v>
          </cell>
          <cell r="M35" t="str">
            <v>65 2231375</v>
          </cell>
          <cell r="N35" t="str">
            <v>09 56587939</v>
          </cell>
          <cell r="O35" t="str">
            <v>Jardín Infantil Clásico adm. por Terceros (VTF)</v>
          </cell>
          <cell r="P35" t="str">
            <v>Jardín Infantil</v>
          </cell>
        </row>
        <row r="36">
          <cell r="B36">
            <v>10101063</v>
          </cell>
          <cell r="C36" t="str">
            <v>LAS PALOMITAS</v>
          </cell>
          <cell r="D36" t="str">
            <v>N/A</v>
          </cell>
          <cell r="E36" t="str">
            <v>Las Palomitas</v>
          </cell>
          <cell r="F36" t="str">
            <v>Los Lagos</v>
          </cell>
          <cell r="G36" t="str">
            <v>X</v>
          </cell>
          <cell r="H36" t="str">
            <v>Llanquihue</v>
          </cell>
          <cell r="I36" t="str">
            <v>Puerto Montt</v>
          </cell>
          <cell r="J36" t="str">
            <v>Sala Cuna/Jardín Infantil JUNJI</v>
          </cell>
          <cell r="K36" t="str">
            <v>S/I</v>
          </cell>
          <cell r="L36" t="str">
            <v>Avda Ricardo Garcia S/N Alto La Paloma</v>
          </cell>
          <cell r="M36" t="str">
            <v>65 2223033</v>
          </cell>
          <cell r="N36" t="str">
            <v>09 56681508</v>
          </cell>
          <cell r="O36" t="str">
            <v>Jardín Infantil Clásico adm. por Terceros (VTF)</v>
          </cell>
          <cell r="P36" t="str">
            <v>Jardín Infantil</v>
          </cell>
        </row>
        <row r="37">
          <cell r="B37">
            <v>10101064</v>
          </cell>
          <cell r="C37" t="str">
            <v>AYIEKANTUN</v>
          </cell>
          <cell r="D37" t="str">
            <v>N/A</v>
          </cell>
          <cell r="E37" t="str">
            <v>Ayiekantun</v>
          </cell>
          <cell r="F37" t="str">
            <v>Los Lagos</v>
          </cell>
          <cell r="G37" t="str">
            <v>X</v>
          </cell>
          <cell r="H37" t="str">
            <v>Llanquihue</v>
          </cell>
          <cell r="I37" t="str">
            <v>Puerto Montt</v>
          </cell>
          <cell r="J37" t="str">
            <v>Sala Cuna/Jardín Infantil JUNJI</v>
          </cell>
          <cell r="K37" t="str">
            <v>S/I</v>
          </cell>
          <cell r="L37" t="str">
            <v>Calle Canal Moraleda S/N Villa Puerta Sur</v>
          </cell>
          <cell r="M37" t="str">
            <v>65 2845286</v>
          </cell>
          <cell r="N37" t="str">
            <v>09 66749748</v>
          </cell>
          <cell r="O37" t="str">
            <v>Jardín Infantil Clásico adm. por Terceros (VTF)</v>
          </cell>
          <cell r="P37" t="str">
            <v>Jardín Infantil</v>
          </cell>
        </row>
        <row r="38">
          <cell r="B38">
            <v>10101065</v>
          </cell>
          <cell r="C38" t="str">
            <v>ANTU-LEMU</v>
          </cell>
          <cell r="D38" t="str">
            <v>N/A</v>
          </cell>
          <cell r="E38" t="str">
            <v>Antu-Lemu</v>
          </cell>
          <cell r="F38" t="str">
            <v>Los Lagos</v>
          </cell>
          <cell r="G38" t="str">
            <v>X</v>
          </cell>
          <cell r="H38" t="str">
            <v>Llanquihue</v>
          </cell>
          <cell r="I38" t="str">
            <v>Puerto Montt</v>
          </cell>
          <cell r="J38" t="str">
            <v>Sala Cuna/Jardín Infantil JUNJI</v>
          </cell>
          <cell r="K38" t="str">
            <v>S/I</v>
          </cell>
          <cell r="L38" t="str">
            <v>Los Abedules Con Los Raulies Alerce Norte</v>
          </cell>
          <cell r="M38" t="str">
            <v>09 65995981</v>
          </cell>
          <cell r="N38" t="str">
            <v>S/I</v>
          </cell>
          <cell r="O38" t="str">
            <v>Jardín Infantil Clásico adm. por Terceros (VTF)</v>
          </cell>
          <cell r="P38" t="str">
            <v>Jardín Infantil</v>
          </cell>
        </row>
        <row r="39">
          <cell r="B39">
            <v>10101066</v>
          </cell>
          <cell r="C39" t="str">
            <v>RINCONCITO DE LUZ</v>
          </cell>
          <cell r="D39" t="str">
            <v>N/A</v>
          </cell>
          <cell r="E39" t="str">
            <v>Rinconcito de Luz</v>
          </cell>
          <cell r="F39" t="str">
            <v>Los Lagos</v>
          </cell>
          <cell r="G39" t="str">
            <v>X</v>
          </cell>
          <cell r="H39" t="str">
            <v>Llanquihue</v>
          </cell>
          <cell r="I39" t="str">
            <v>Puerto Montt</v>
          </cell>
          <cell r="J39" t="str">
            <v>Sala Cuna/Jardín Infantil JUNJI</v>
          </cell>
          <cell r="K39" t="str">
            <v>S/I</v>
          </cell>
          <cell r="L39" t="str">
            <v>Salvador Zurita Esq. Las Quenoas Alerce Norte</v>
          </cell>
          <cell r="M39" t="str">
            <v>09 65994289</v>
          </cell>
          <cell r="N39" t="str">
            <v>S/I</v>
          </cell>
          <cell r="O39" t="str">
            <v>Jardín Infantil Clásico adm. por Terceros (VTF)</v>
          </cell>
          <cell r="P39" t="str">
            <v>Jardín Infantil</v>
          </cell>
        </row>
        <row r="40">
          <cell r="B40">
            <v>10101070</v>
          </cell>
          <cell r="C40" t="str">
            <v>RINCON DE LA FAMILIA</v>
          </cell>
          <cell r="D40" t="str">
            <v>N/A</v>
          </cell>
          <cell r="E40" t="str">
            <v>Rincon de La Familia</v>
          </cell>
          <cell r="F40" t="str">
            <v>Los Lagos</v>
          </cell>
          <cell r="G40" t="str">
            <v>X</v>
          </cell>
          <cell r="H40" t="str">
            <v>Llanquihue</v>
          </cell>
          <cell r="I40" t="str">
            <v>Puerto Montt</v>
          </cell>
          <cell r="J40" t="str">
            <v>Sala Cuna/Jardín Infantil JUNJI</v>
          </cell>
          <cell r="K40" t="str">
            <v>S/I</v>
          </cell>
          <cell r="L40" t="str">
            <v>Regimiento S/N Camino A Chamiza</v>
          </cell>
          <cell r="M40" t="str">
            <v>65 2330513</v>
          </cell>
          <cell r="N40" t="str">
            <v>S/I</v>
          </cell>
          <cell r="O40" t="str">
            <v>Jardín Infantil Alternativo</v>
          </cell>
          <cell r="P40" t="str">
            <v>PMI</v>
          </cell>
        </row>
        <row r="41">
          <cell r="B41">
            <v>10101075</v>
          </cell>
          <cell r="C41" t="str">
            <v>CECI OSITOS DE BOSQUEMAR</v>
          </cell>
          <cell r="D41" t="str">
            <v>N/A</v>
          </cell>
          <cell r="E41" t="str">
            <v>Ceci Ositos de Bosquemar</v>
          </cell>
          <cell r="F41" t="str">
            <v>Los Lagos</v>
          </cell>
          <cell r="G41" t="str">
            <v>X</v>
          </cell>
          <cell r="H41" t="str">
            <v>Llanquihue</v>
          </cell>
          <cell r="I41" t="str">
            <v>Puerto Montt</v>
          </cell>
          <cell r="J41" t="str">
            <v>Sala Cuna/Jardín Infantil JUNJI</v>
          </cell>
          <cell r="K41" t="str">
            <v>S/I</v>
          </cell>
          <cell r="L41" t="str">
            <v>Mirador Del Bosque Oriente 1585</v>
          </cell>
          <cell r="M41" t="str">
            <v>S/I</v>
          </cell>
          <cell r="N41" t="str">
            <v>S/I</v>
          </cell>
          <cell r="O41" t="str">
            <v>Jardín Infantil Alternativo</v>
          </cell>
          <cell r="P41" t="str">
            <v>CECI</v>
          </cell>
        </row>
        <row r="42">
          <cell r="B42">
            <v>10101095</v>
          </cell>
          <cell r="C42" t="str">
            <v>CECI METRI</v>
          </cell>
          <cell r="D42" t="str">
            <v>N/A</v>
          </cell>
          <cell r="E42" t="str">
            <v>Ceci Metri</v>
          </cell>
          <cell r="F42" t="str">
            <v>Los Lagos</v>
          </cell>
          <cell r="G42" t="str">
            <v>X</v>
          </cell>
          <cell r="H42" t="str">
            <v>Llanquihue</v>
          </cell>
          <cell r="I42" t="str">
            <v>Puerto Montt</v>
          </cell>
          <cell r="J42" t="str">
            <v>Sala Cuna/Jardín Infantil JUNJI</v>
          </cell>
          <cell r="K42" t="str">
            <v>S/I</v>
          </cell>
          <cell r="L42" t="str">
            <v>Camino Metri Km 35</v>
          </cell>
          <cell r="M42" t="str">
            <v>S/I</v>
          </cell>
          <cell r="N42" t="str">
            <v>S/I</v>
          </cell>
          <cell r="O42" t="str">
            <v>Jardín Infantil Alternativo</v>
          </cell>
          <cell r="P42" t="str">
            <v>CECI</v>
          </cell>
        </row>
        <row r="43">
          <cell r="B43">
            <v>10102001</v>
          </cell>
          <cell r="C43" t="str">
            <v>ESTRELLITA</v>
          </cell>
          <cell r="D43" t="str">
            <v>N/A</v>
          </cell>
          <cell r="E43" t="str">
            <v>Estrellita</v>
          </cell>
          <cell r="F43" t="str">
            <v>Los Lagos</v>
          </cell>
          <cell r="G43" t="str">
            <v>X</v>
          </cell>
          <cell r="H43" t="str">
            <v>Llanquihue</v>
          </cell>
          <cell r="I43" t="str">
            <v>Calbuco</v>
          </cell>
          <cell r="J43" t="str">
            <v>Sala Cuna/Jardín Infantil JUNJI</v>
          </cell>
          <cell r="K43" t="str">
            <v>S/I</v>
          </cell>
          <cell r="L43" t="str">
            <v>Pedro Prado 122, Poblacion Los Poetas Ii</v>
          </cell>
          <cell r="M43" t="str">
            <v>65 2462066</v>
          </cell>
          <cell r="N43" t="str">
            <v>S/I</v>
          </cell>
          <cell r="O43" t="str">
            <v>Jardín Infantil Clásico adm. por Terceros (VTF)</v>
          </cell>
          <cell r="P43" t="str">
            <v>Jardín Infantil</v>
          </cell>
        </row>
        <row r="44">
          <cell r="B44">
            <v>10102002</v>
          </cell>
          <cell r="C44" t="str">
            <v>ISLITA</v>
          </cell>
          <cell r="D44" t="str">
            <v>N/A</v>
          </cell>
          <cell r="E44" t="str">
            <v>Islita</v>
          </cell>
          <cell r="F44" t="str">
            <v>Los Lagos</v>
          </cell>
          <cell r="G44" t="str">
            <v>X</v>
          </cell>
          <cell r="H44" t="str">
            <v>Llanquihue</v>
          </cell>
          <cell r="I44" t="str">
            <v>Calbuco</v>
          </cell>
          <cell r="J44" t="str">
            <v>Sala Cuna/Jardín Infantil JUNJI</v>
          </cell>
          <cell r="K44" t="str">
            <v>S/I</v>
          </cell>
          <cell r="L44" t="str">
            <v>Manuel Rodriguez 238</v>
          </cell>
          <cell r="M44" t="str">
            <v>65 2460942</v>
          </cell>
          <cell r="N44" t="str">
            <v>S/I</v>
          </cell>
          <cell r="O44" t="str">
            <v>Jardín Infantil Clásico adm. por Terceros (VTF)</v>
          </cell>
          <cell r="P44" t="str">
            <v>Jardín Infantil</v>
          </cell>
        </row>
        <row r="45">
          <cell r="B45">
            <v>10102003</v>
          </cell>
          <cell r="C45" t="str">
            <v>MI RINCONCITO</v>
          </cell>
          <cell r="D45" t="str">
            <v>N/A</v>
          </cell>
          <cell r="E45" t="str">
            <v>Mi Rinconcito</v>
          </cell>
          <cell r="F45" t="str">
            <v>Los Lagos</v>
          </cell>
          <cell r="G45" t="str">
            <v>X</v>
          </cell>
          <cell r="H45" t="str">
            <v>Llanquihue</v>
          </cell>
          <cell r="I45" t="str">
            <v>Calbuco</v>
          </cell>
          <cell r="J45" t="str">
            <v>Sala Cuna/Jardín Infantil JUNJI</v>
          </cell>
          <cell r="K45" t="str">
            <v>S/I</v>
          </cell>
          <cell r="L45" t="str">
            <v>Balsero Ismael Ralil 379 Pob.Iv Centenario</v>
          </cell>
          <cell r="M45" t="str">
            <v>65 2460125</v>
          </cell>
          <cell r="N45" t="str">
            <v>S/I</v>
          </cell>
          <cell r="O45" t="str">
            <v>Jardín Infantil Clásico adm. por Terceros (VTF)</v>
          </cell>
          <cell r="P45" t="str">
            <v>Jardín Infantil</v>
          </cell>
        </row>
        <row r="46">
          <cell r="B46">
            <v>10102004</v>
          </cell>
          <cell r="C46" t="str">
            <v>MI PEQUENO MUNDO</v>
          </cell>
          <cell r="D46" t="str">
            <v>N/A</v>
          </cell>
          <cell r="E46" t="str">
            <v>Mi Pequeno Mundo</v>
          </cell>
          <cell r="F46" t="str">
            <v>Los Lagos</v>
          </cell>
          <cell r="G46" t="str">
            <v>X</v>
          </cell>
          <cell r="H46" t="str">
            <v>Llanquihue</v>
          </cell>
          <cell r="I46" t="str">
            <v>Calbuco</v>
          </cell>
          <cell r="J46" t="str">
            <v>Sala Cuna/Jardín Infantil JUNJI</v>
          </cell>
          <cell r="K46" t="str">
            <v>S/I</v>
          </cell>
          <cell r="L46" t="str">
            <v>Herminda De La Victoria 125 Pob.Victor Jara</v>
          </cell>
          <cell r="M46" t="str">
            <v>09 96366371</v>
          </cell>
          <cell r="N46" t="str">
            <v>S/I</v>
          </cell>
          <cell r="O46" t="str">
            <v>Jardín Infantil Clásico adm. por Terceros (VTF)</v>
          </cell>
          <cell r="P46" t="str">
            <v>Jardín Infantil</v>
          </cell>
        </row>
        <row r="47">
          <cell r="B47">
            <v>10102016</v>
          </cell>
          <cell r="C47" t="str">
            <v>LAS GOLONDRINAS</v>
          </cell>
          <cell r="D47" t="str">
            <v>N/A</v>
          </cell>
          <cell r="E47" t="str">
            <v>Las Golondrinas</v>
          </cell>
          <cell r="F47" t="str">
            <v>Los Lagos</v>
          </cell>
          <cell r="G47" t="str">
            <v>X</v>
          </cell>
          <cell r="H47" t="str">
            <v>Llanquihue</v>
          </cell>
          <cell r="I47" t="str">
            <v>Calbuco</v>
          </cell>
          <cell r="J47" t="str">
            <v>Sala Cuna/Jardín Infantil JUNJI</v>
          </cell>
          <cell r="K47" t="str">
            <v>S/I</v>
          </cell>
          <cell r="L47" t="str">
            <v>Sede Social Pargua Alto.</v>
          </cell>
          <cell r="M47" t="str">
            <v>09 50006903</v>
          </cell>
          <cell r="N47" t="str">
            <v>S/I</v>
          </cell>
          <cell r="O47" t="str">
            <v>Jardín Infantil Alternativo</v>
          </cell>
          <cell r="P47" t="str">
            <v>Jardín Laboral</v>
          </cell>
        </row>
        <row r="48">
          <cell r="B48">
            <v>10103001</v>
          </cell>
          <cell r="C48" t="str">
            <v>MIS PRIMEROS PASITOS</v>
          </cell>
          <cell r="D48" t="str">
            <v>N/A</v>
          </cell>
          <cell r="E48" t="str">
            <v>Mis Primeros Pasitos</v>
          </cell>
          <cell r="F48" t="str">
            <v>Los Lagos</v>
          </cell>
          <cell r="G48" t="str">
            <v>X</v>
          </cell>
          <cell r="H48" t="str">
            <v>Llanquihue</v>
          </cell>
          <cell r="I48" t="str">
            <v>Cochamó</v>
          </cell>
          <cell r="J48" t="str">
            <v>Sala Cuna/Jardín Infantil JUNJI</v>
          </cell>
          <cell r="K48" t="str">
            <v>S/I</v>
          </cell>
          <cell r="L48" t="str">
            <v>Juan Soler Manfredini S/N Sector Rio Puelo</v>
          </cell>
          <cell r="M48" t="str">
            <v>S/I</v>
          </cell>
          <cell r="N48" t="str">
            <v>S/I</v>
          </cell>
          <cell r="O48" t="str">
            <v>Jardín Infantil Clásico adm. por Terceros (VTF)</v>
          </cell>
          <cell r="P48" t="str">
            <v>Jardín Infantil</v>
          </cell>
        </row>
        <row r="49">
          <cell r="B49">
            <v>10104001</v>
          </cell>
          <cell r="C49" t="str">
            <v>CORAZON DE ANGEL</v>
          </cell>
          <cell r="D49" t="str">
            <v>N/A</v>
          </cell>
          <cell r="E49" t="str">
            <v>Corazon de Angel</v>
          </cell>
          <cell r="F49" t="str">
            <v>Los Lagos</v>
          </cell>
          <cell r="G49" t="str">
            <v>X</v>
          </cell>
          <cell r="H49" t="str">
            <v>Llanquihue</v>
          </cell>
          <cell r="I49" t="str">
            <v>Fresia</v>
          </cell>
          <cell r="J49" t="str">
            <v>Sala Cuna/Jardín Infantil JUNJI</v>
          </cell>
          <cell r="K49" t="str">
            <v>S/I</v>
          </cell>
          <cell r="L49" t="str">
            <v>Luis Cruz Martinez S/N Sector Parga</v>
          </cell>
          <cell r="M49" t="str">
            <v>S/I</v>
          </cell>
          <cell r="N49" t="str">
            <v>S/I</v>
          </cell>
          <cell r="O49" t="str">
            <v>Jardín Infantil Clásico adm. por Terceros (VTF)</v>
          </cell>
          <cell r="P49" t="str">
            <v>Jardín Infantil</v>
          </cell>
        </row>
        <row r="50">
          <cell r="B50">
            <v>10104002</v>
          </cell>
          <cell r="C50" t="str">
            <v>EL RINCON DEL SABER</v>
          </cell>
          <cell r="D50" t="str">
            <v>N/A</v>
          </cell>
          <cell r="E50" t="str">
            <v>El Rincon del Saber</v>
          </cell>
          <cell r="F50" t="str">
            <v>Los Lagos</v>
          </cell>
          <cell r="G50" t="str">
            <v>X</v>
          </cell>
          <cell r="H50" t="str">
            <v>Llanquihue</v>
          </cell>
          <cell r="I50" t="str">
            <v>Fresia</v>
          </cell>
          <cell r="J50" t="str">
            <v>Sala Cuna/Jardín Infantil JUNJI</v>
          </cell>
          <cell r="K50" t="str">
            <v>S/I</v>
          </cell>
          <cell r="L50" t="str">
            <v>Andres Gallardo S/N Tegualda</v>
          </cell>
          <cell r="M50" t="str">
            <v>09 72764789</v>
          </cell>
          <cell r="N50" t="str">
            <v>S/I</v>
          </cell>
          <cell r="O50" t="str">
            <v>Jardín Infantil Clásico adm. por Terceros (VTF)</v>
          </cell>
          <cell r="P50" t="str">
            <v>Jardín Infantil</v>
          </cell>
        </row>
        <row r="51">
          <cell r="B51">
            <v>10105001</v>
          </cell>
          <cell r="C51" t="str">
            <v>FRUTILLITA</v>
          </cell>
          <cell r="D51" t="str">
            <v>N/A</v>
          </cell>
          <cell r="E51" t="str">
            <v>Frutillita</v>
          </cell>
          <cell r="F51" t="str">
            <v>Los Lagos</v>
          </cell>
          <cell r="G51" t="str">
            <v>X</v>
          </cell>
          <cell r="H51" t="str">
            <v>Llanquihue</v>
          </cell>
          <cell r="I51" t="str">
            <v>Frutillar</v>
          </cell>
          <cell r="J51" t="str">
            <v>Sala Cuna/Jardín Infantil JUNJI</v>
          </cell>
          <cell r="K51" t="str">
            <v>S/I</v>
          </cell>
          <cell r="L51" t="str">
            <v>Calle Los Alamos S/N Poblacion Pantanosa</v>
          </cell>
          <cell r="M51" t="str">
            <v>65 2420146</v>
          </cell>
          <cell r="N51" t="str">
            <v>S/I</v>
          </cell>
          <cell r="O51" t="str">
            <v>Jardín Infantil Clásico adm. por Terceros (VTF)</v>
          </cell>
          <cell r="P51" t="str">
            <v>Jardín Infantil</v>
          </cell>
        </row>
        <row r="52">
          <cell r="B52">
            <v>10105002</v>
          </cell>
          <cell r="C52" t="str">
            <v>PEQUENOS ANGELITOS</v>
          </cell>
          <cell r="D52" t="str">
            <v>N/A</v>
          </cell>
          <cell r="E52" t="str">
            <v>Pequenos Angelitos</v>
          </cell>
          <cell r="F52" t="str">
            <v>Los Lagos</v>
          </cell>
          <cell r="G52" t="str">
            <v>X</v>
          </cell>
          <cell r="H52" t="str">
            <v>Llanquihue</v>
          </cell>
          <cell r="I52" t="str">
            <v>Frutillar</v>
          </cell>
          <cell r="J52" t="str">
            <v>Sala Cuna/Jardín Infantil JUNJI</v>
          </cell>
          <cell r="K52" t="str">
            <v>S/I</v>
          </cell>
          <cell r="L52" t="str">
            <v>Calle Nueva 9 S/N Pobl.Libertad Sector Pantanosa</v>
          </cell>
          <cell r="M52" t="str">
            <v>65 2420010</v>
          </cell>
          <cell r="N52" t="str">
            <v>S/I</v>
          </cell>
          <cell r="O52" t="str">
            <v>Jardín Infantil Clásico adm. por Terceros (VTF)</v>
          </cell>
          <cell r="P52" t="str">
            <v>Jardín Infantil</v>
          </cell>
        </row>
        <row r="53">
          <cell r="B53">
            <v>10105003</v>
          </cell>
          <cell r="C53" t="str">
            <v>MANITOS DE COLORES</v>
          </cell>
          <cell r="D53" t="str">
            <v>N/A</v>
          </cell>
          <cell r="E53" t="str">
            <v>Manitos de Colores</v>
          </cell>
          <cell r="F53" t="str">
            <v>Los Lagos</v>
          </cell>
          <cell r="G53" t="str">
            <v>X</v>
          </cell>
          <cell r="H53" t="str">
            <v>Llanquihue</v>
          </cell>
          <cell r="I53" t="str">
            <v>Frutillar</v>
          </cell>
          <cell r="J53" t="str">
            <v>Sala Cuna/Jardín Infantil JUNJI</v>
          </cell>
          <cell r="K53" t="str">
            <v>S/I</v>
          </cell>
          <cell r="L53" t="str">
            <v>Avda. Circunvalacion Con Calle Nueva 9 Prolongacio</v>
          </cell>
          <cell r="M53" t="str">
            <v>65 2576481</v>
          </cell>
          <cell r="N53" t="str">
            <v>S/I</v>
          </cell>
          <cell r="O53" t="str">
            <v>Jardín Infantil Clásico adm. por Terceros (VTF)</v>
          </cell>
          <cell r="P53" t="str">
            <v>Jardín Infantil</v>
          </cell>
        </row>
        <row r="54">
          <cell r="B54">
            <v>10106002</v>
          </cell>
          <cell r="C54" t="str">
            <v>DUENDECITOS/CUMBRE ALTA</v>
          </cell>
          <cell r="D54" t="str">
            <v>N/A</v>
          </cell>
          <cell r="E54" t="str">
            <v>Duendecitos/Cumbre Alta</v>
          </cell>
          <cell r="F54" t="str">
            <v>Los Lagos</v>
          </cell>
          <cell r="G54" t="str">
            <v>X</v>
          </cell>
          <cell r="H54" t="str">
            <v>Llanquihue</v>
          </cell>
          <cell r="I54" t="str">
            <v>Los Muermos</v>
          </cell>
          <cell r="J54" t="str">
            <v>Sala Cuna/Jardín Infantil JUNJI</v>
          </cell>
          <cell r="K54" t="str">
            <v>S/I</v>
          </cell>
          <cell r="L54" t="str">
            <v>Escuela Manuel Gatica Arriagada Sector Cumbre Alta</v>
          </cell>
          <cell r="M54" t="str">
            <v>09 66580644</v>
          </cell>
          <cell r="N54" t="str">
            <v>S/I</v>
          </cell>
          <cell r="O54" t="str">
            <v>Jardín Infantil Clásico adm. por Terceros (VTF)</v>
          </cell>
          <cell r="P54" t="str">
            <v>Jardín Infantil</v>
          </cell>
        </row>
        <row r="55">
          <cell r="B55">
            <v>10106003</v>
          </cell>
          <cell r="C55" t="str">
            <v>SEMILLITAS DE COLORES</v>
          </cell>
          <cell r="D55" t="str">
            <v>N/A</v>
          </cell>
          <cell r="E55" t="str">
            <v>Semillitas de Colores</v>
          </cell>
          <cell r="F55" t="str">
            <v>Los Lagos</v>
          </cell>
          <cell r="G55" t="str">
            <v>X</v>
          </cell>
          <cell r="H55" t="str">
            <v>Llanquihue</v>
          </cell>
          <cell r="I55" t="str">
            <v>Los Muermos</v>
          </cell>
          <cell r="J55" t="str">
            <v>Sala Cuna/Jardín Infantil JUNJI</v>
          </cell>
          <cell r="K55" t="str">
            <v>S/I</v>
          </cell>
          <cell r="L55" t="str">
            <v>Escuela Rural De Canita</v>
          </cell>
          <cell r="M55" t="str">
            <v>09 66580639</v>
          </cell>
          <cell r="N55" t="str">
            <v>S/I</v>
          </cell>
          <cell r="O55" t="str">
            <v>Jardín Infantil Clásico adm. por Terceros (VTF)</v>
          </cell>
          <cell r="P55" t="str">
            <v>Jardín Infantil</v>
          </cell>
        </row>
        <row r="56">
          <cell r="B56">
            <v>10106004</v>
          </cell>
          <cell r="C56" t="str">
            <v>BROTECITOS DEL MELI</v>
          </cell>
          <cell r="D56" t="str">
            <v>N/A</v>
          </cell>
          <cell r="E56" t="str">
            <v>Brotecitos del Meli</v>
          </cell>
          <cell r="F56" t="str">
            <v>Los Lagos</v>
          </cell>
          <cell r="G56" t="str">
            <v>X</v>
          </cell>
          <cell r="H56" t="str">
            <v>Llanquihue</v>
          </cell>
          <cell r="I56" t="str">
            <v>Los Muermos</v>
          </cell>
          <cell r="J56" t="str">
            <v>Sala Cuna/Jardín Infantil JUNJI</v>
          </cell>
          <cell r="K56" t="str">
            <v>S/I</v>
          </cell>
          <cell r="L56" t="str">
            <v>Camino Central S/N Sector El Meli</v>
          </cell>
          <cell r="M56" t="str">
            <v>S/I</v>
          </cell>
          <cell r="N56" t="str">
            <v>S/I</v>
          </cell>
          <cell r="O56" t="str">
            <v>Jardín Infantil Clásico adm. por Terceros (VTF)</v>
          </cell>
          <cell r="P56" t="str">
            <v>Jardín Infantil</v>
          </cell>
        </row>
        <row r="57">
          <cell r="B57">
            <v>10106005</v>
          </cell>
          <cell r="C57" t="str">
            <v>VENTANITAS DE COLORES</v>
          </cell>
          <cell r="D57" t="str">
            <v>N/A</v>
          </cell>
          <cell r="E57" t="str">
            <v>Ventanitas de Colores</v>
          </cell>
          <cell r="F57" t="str">
            <v>Los Lagos</v>
          </cell>
          <cell r="G57" t="str">
            <v>X</v>
          </cell>
          <cell r="H57" t="str">
            <v>Llanquihue</v>
          </cell>
          <cell r="I57" t="str">
            <v>Los Muermos</v>
          </cell>
          <cell r="J57" t="str">
            <v>Sala Cuna/Jardín Infantil JUNJI</v>
          </cell>
          <cell r="K57" t="str">
            <v>S/I</v>
          </cell>
          <cell r="L57" t="str">
            <v>Westermeier S/N</v>
          </cell>
          <cell r="M57" t="str">
            <v>09 66580641</v>
          </cell>
          <cell r="N57" t="str">
            <v>S/I</v>
          </cell>
          <cell r="O57" t="str">
            <v>Jardín Infantil Clásico adm. por Terceros (VTF)</v>
          </cell>
          <cell r="P57" t="str">
            <v>Jardín Infantil</v>
          </cell>
        </row>
        <row r="58">
          <cell r="B58">
            <v>10107001</v>
          </cell>
          <cell r="C58" t="str">
            <v>LOS VOLCANES</v>
          </cell>
          <cell r="D58" t="str">
            <v>N/A</v>
          </cell>
          <cell r="E58" t="str">
            <v>Los Volcanes</v>
          </cell>
          <cell r="F58" t="str">
            <v>Los Lagos</v>
          </cell>
          <cell r="G58" t="str">
            <v>X</v>
          </cell>
          <cell r="H58" t="str">
            <v>Llanquihue</v>
          </cell>
          <cell r="I58" t="str">
            <v>Llanquihue</v>
          </cell>
          <cell r="J58" t="str">
            <v>Sala Cuna/Jardín Infantil JUNJI</v>
          </cell>
          <cell r="K58" t="str">
            <v>S/I</v>
          </cell>
          <cell r="L58" t="str">
            <v>Avda. Los Volcanes S/N</v>
          </cell>
          <cell r="M58" t="str">
            <v>65 2242453</v>
          </cell>
          <cell r="N58" t="str">
            <v>09 50007055</v>
          </cell>
          <cell r="O58" t="str">
            <v>Jardín Infantil Clásico de Adm. Directa</v>
          </cell>
          <cell r="P58" t="str">
            <v>Jardín Infantil</v>
          </cell>
        </row>
        <row r="59">
          <cell r="B59">
            <v>10107005</v>
          </cell>
          <cell r="C59" t="str">
            <v>MI PEQUENO PARAISO</v>
          </cell>
          <cell r="D59" t="str">
            <v>N/A</v>
          </cell>
          <cell r="E59" t="str">
            <v>Mi Pequeno Paraiso</v>
          </cell>
          <cell r="F59" t="str">
            <v>Los Lagos</v>
          </cell>
          <cell r="G59" t="str">
            <v>X</v>
          </cell>
          <cell r="H59" t="str">
            <v>Llanquihue</v>
          </cell>
          <cell r="I59" t="str">
            <v>Llanquihue</v>
          </cell>
          <cell r="J59" t="str">
            <v>Sala Cuna/Jardín Infantil JUNJI</v>
          </cell>
          <cell r="K59" t="str">
            <v>S/I</v>
          </cell>
          <cell r="L59" t="str">
            <v>Manuel Matta Esq.Otto Schoebitz S/N</v>
          </cell>
          <cell r="M59" t="str">
            <v>65 2244565</v>
          </cell>
          <cell r="N59" t="str">
            <v>S/I</v>
          </cell>
          <cell r="O59" t="str">
            <v>Jardín Infantil Clásico adm. por Terceros (VTF)</v>
          </cell>
          <cell r="P59" t="str">
            <v>Jardín Infantil</v>
          </cell>
        </row>
        <row r="60">
          <cell r="B60">
            <v>10107018</v>
          </cell>
          <cell r="C60" t="str">
            <v>UNION Y ESPERANZA</v>
          </cell>
          <cell r="D60" t="str">
            <v>N/A</v>
          </cell>
          <cell r="E60" t="str">
            <v>Union y Esperanza</v>
          </cell>
          <cell r="F60" t="str">
            <v>Los Lagos</v>
          </cell>
          <cell r="G60" t="str">
            <v>X</v>
          </cell>
          <cell r="H60" t="str">
            <v>Llanquihue</v>
          </cell>
          <cell r="I60" t="str">
            <v>Llanquihue</v>
          </cell>
          <cell r="J60" t="str">
            <v>Sala Cuna/Jardín Infantil JUNJI</v>
          </cell>
          <cell r="K60" t="str">
            <v>S/I</v>
          </cell>
          <cell r="L60" t="str">
            <v>Pasje Las Rosas S/N V.Padre Hurtado</v>
          </cell>
          <cell r="M60" t="str">
            <v>09 50007434</v>
          </cell>
          <cell r="N60" t="str">
            <v>S/I</v>
          </cell>
          <cell r="O60" t="str">
            <v>Jardín Infantil Alternativo</v>
          </cell>
          <cell r="P60" t="str">
            <v>Jardín Laboral</v>
          </cell>
        </row>
        <row r="61">
          <cell r="B61">
            <v>10107091</v>
          </cell>
          <cell r="C61" t="str">
            <v>LONCOTORO</v>
          </cell>
          <cell r="D61" t="str">
            <v>N/A</v>
          </cell>
          <cell r="E61" t="str">
            <v>Loncotoro</v>
          </cell>
          <cell r="F61" t="str">
            <v>Los Lagos</v>
          </cell>
          <cell r="G61" t="str">
            <v>X</v>
          </cell>
          <cell r="H61" t="str">
            <v>Llanquihue</v>
          </cell>
          <cell r="I61" t="str">
            <v>Llanquihue</v>
          </cell>
          <cell r="J61" t="str">
            <v>Sala Cuna/Jardín Infantil JUNJI</v>
          </cell>
          <cell r="K61" t="str">
            <v>S/I</v>
          </cell>
          <cell r="L61" t="str">
            <v>Sector Loncotoro</v>
          </cell>
          <cell r="M61" t="str">
            <v>S/I</v>
          </cell>
          <cell r="N61" t="str">
            <v>S/I</v>
          </cell>
          <cell r="O61" t="str">
            <v>Jardín Infantil Alternativo</v>
          </cell>
          <cell r="P61" t="str">
            <v>CECI</v>
          </cell>
        </row>
        <row r="62">
          <cell r="B62">
            <v>10107092</v>
          </cell>
          <cell r="C62" t="str">
            <v>CECI COLIGUAL SAN JUAN</v>
          </cell>
          <cell r="D62" t="str">
            <v>N/A</v>
          </cell>
          <cell r="E62" t="str">
            <v>Ceci Coligual San Juan</v>
          </cell>
          <cell r="F62" t="str">
            <v>Los Lagos</v>
          </cell>
          <cell r="G62" t="str">
            <v>X</v>
          </cell>
          <cell r="H62" t="str">
            <v>Llanquihue</v>
          </cell>
          <cell r="I62" t="str">
            <v>Llanquihue</v>
          </cell>
          <cell r="J62" t="str">
            <v>Sala Cuna/Jardín Infantil JUNJI</v>
          </cell>
          <cell r="K62" t="str">
            <v>S/I</v>
          </cell>
          <cell r="L62" t="str">
            <v>Escuela Rural Coligual San Juan</v>
          </cell>
          <cell r="M62" t="str">
            <v>S/I</v>
          </cell>
          <cell r="N62" t="str">
            <v>S/I</v>
          </cell>
          <cell r="O62" t="str">
            <v>Jardín Infantil Alternativo</v>
          </cell>
          <cell r="P62" t="str">
            <v>CECI</v>
          </cell>
        </row>
        <row r="63">
          <cell r="B63">
            <v>10108002</v>
          </cell>
          <cell r="C63" t="str">
            <v>JUGANDO A CRECER</v>
          </cell>
          <cell r="D63" t="str">
            <v>N/A</v>
          </cell>
          <cell r="E63" t="str">
            <v>Jugando A Crecer</v>
          </cell>
          <cell r="F63" t="str">
            <v>Los Lagos</v>
          </cell>
          <cell r="G63" t="str">
            <v>X</v>
          </cell>
          <cell r="H63" t="str">
            <v>Llanquihue</v>
          </cell>
          <cell r="I63" t="str">
            <v>Maullín</v>
          </cell>
          <cell r="J63" t="str">
            <v>Sala Cuna/Jardín Infantil JUNJI</v>
          </cell>
          <cell r="K63" t="str">
            <v>S/I</v>
          </cell>
          <cell r="L63" t="str">
            <v>Arturo Prat S/N Sector Carelmapu Esc. Fco. Cortez</v>
          </cell>
          <cell r="M63" t="str">
            <v>09 54481681</v>
          </cell>
          <cell r="N63" t="str">
            <v>S/I</v>
          </cell>
          <cell r="O63" t="str">
            <v>Jardín Infantil Clásico adm. por Terceros (VTF)</v>
          </cell>
          <cell r="P63" t="str">
            <v>Jardín Infantil</v>
          </cell>
        </row>
        <row r="64">
          <cell r="B64">
            <v>10108017</v>
          </cell>
          <cell r="C64" t="str">
            <v>EL MERLIN</v>
          </cell>
          <cell r="D64" t="str">
            <v>N/A</v>
          </cell>
          <cell r="E64" t="str">
            <v>El Merlin</v>
          </cell>
          <cell r="F64" t="str">
            <v>Los Lagos</v>
          </cell>
          <cell r="G64" t="str">
            <v>X</v>
          </cell>
          <cell r="H64" t="str">
            <v>Llanquihue</v>
          </cell>
          <cell r="I64" t="str">
            <v>Maullín</v>
          </cell>
          <cell r="J64" t="str">
            <v>Sala Cuna/Jardín Infantil JUNJI</v>
          </cell>
          <cell r="K64" t="str">
            <v>S/I</v>
          </cell>
          <cell r="L64" t="str">
            <v>Sede Social Sector La Pasada</v>
          </cell>
          <cell r="M64" t="str">
            <v>09 50007047</v>
          </cell>
          <cell r="N64" t="str">
            <v>S/I</v>
          </cell>
          <cell r="O64" t="str">
            <v>Jardín Infantil Alternativo</v>
          </cell>
          <cell r="P64" t="str">
            <v>Jardín Laboral</v>
          </cell>
        </row>
        <row r="65">
          <cell r="B65">
            <v>10108081</v>
          </cell>
          <cell r="C65" t="str">
            <v>LOS CARACOLITOS</v>
          </cell>
          <cell r="D65" t="str">
            <v>N/A</v>
          </cell>
          <cell r="E65" t="str">
            <v>Los Caracolitos</v>
          </cell>
          <cell r="F65" t="str">
            <v>Los Lagos</v>
          </cell>
          <cell r="G65" t="str">
            <v>X</v>
          </cell>
          <cell r="H65" t="str">
            <v>Llanquihue</v>
          </cell>
          <cell r="I65" t="str">
            <v>Maullín</v>
          </cell>
          <cell r="J65" t="str">
            <v>Sala Cuna/Jardín Infantil JUNJI</v>
          </cell>
          <cell r="K65" t="str">
            <v>S/I</v>
          </cell>
          <cell r="L65" t="str">
            <v>Sector Las Conchillas A 12 Km De La Pasada</v>
          </cell>
          <cell r="M65" t="str">
            <v>S/I</v>
          </cell>
          <cell r="N65" t="str">
            <v>S/I</v>
          </cell>
          <cell r="O65" t="str">
            <v>Jardín Infantil Alternativo</v>
          </cell>
          <cell r="P65" t="str">
            <v>PMI</v>
          </cell>
        </row>
        <row r="66">
          <cell r="B66">
            <v>10109001</v>
          </cell>
          <cell r="C66" t="str">
            <v>HEIDI</v>
          </cell>
          <cell r="D66" t="str">
            <v>N/A</v>
          </cell>
          <cell r="E66" t="str">
            <v>Heidi</v>
          </cell>
          <cell r="F66" t="str">
            <v>Los Lagos</v>
          </cell>
          <cell r="G66" t="str">
            <v>X</v>
          </cell>
          <cell r="H66" t="str">
            <v>Llanquihue</v>
          </cell>
          <cell r="I66" t="str">
            <v>Puerto Varas</v>
          </cell>
          <cell r="J66" t="str">
            <v>Sala Cuna/Jardín Infantil JUNJI</v>
          </cell>
          <cell r="K66" t="str">
            <v>S/I</v>
          </cell>
          <cell r="L66" t="str">
            <v>Avda. Colon 0855, Esq. Errazuriz.</v>
          </cell>
          <cell r="M66" t="str">
            <v>65 2338789</v>
          </cell>
          <cell r="N66" t="str">
            <v>09 50007129</v>
          </cell>
          <cell r="O66" t="str">
            <v>Jardín Infantil Clásico de Adm. Directa</v>
          </cell>
          <cell r="P66" t="str">
            <v>Jardín Infantil</v>
          </cell>
        </row>
        <row r="67">
          <cell r="B67">
            <v>10109002</v>
          </cell>
          <cell r="C67" t="str">
            <v>ARCO IRIS</v>
          </cell>
          <cell r="D67" t="str">
            <v>N/A</v>
          </cell>
          <cell r="E67" t="str">
            <v>Arco Iris</v>
          </cell>
          <cell r="F67" t="str">
            <v>Los Lagos</v>
          </cell>
          <cell r="G67" t="str">
            <v>X</v>
          </cell>
          <cell r="H67" t="str">
            <v>Llanquihue</v>
          </cell>
          <cell r="I67" t="str">
            <v>Puerto Varas</v>
          </cell>
          <cell r="J67" t="str">
            <v>Sala Cuna/Jardín Infantil JUNJI</v>
          </cell>
          <cell r="K67" t="str">
            <v>S/I</v>
          </cell>
          <cell r="L67" t="str">
            <v>Calle Ensenada S/N Poblacion Lago Llanquihue</v>
          </cell>
          <cell r="M67" t="str">
            <v>65 2346757</v>
          </cell>
          <cell r="N67" t="str">
            <v>S/I</v>
          </cell>
          <cell r="O67" t="str">
            <v>Jardín Infantil Clásico adm. por Terceros (VTF)</v>
          </cell>
          <cell r="P67" t="str">
            <v>Jardín Infantil</v>
          </cell>
        </row>
        <row r="68">
          <cell r="B68">
            <v>10109005</v>
          </cell>
          <cell r="C68" t="str">
            <v>ENSENADA</v>
          </cell>
          <cell r="D68" t="str">
            <v>N/A</v>
          </cell>
          <cell r="E68" t="str">
            <v>Ensenada</v>
          </cell>
          <cell r="F68" t="str">
            <v>Los Lagos</v>
          </cell>
          <cell r="G68" t="str">
            <v>X</v>
          </cell>
          <cell r="H68" t="str">
            <v>Llanquihue</v>
          </cell>
          <cell r="I68" t="str">
            <v>Puerto Varas</v>
          </cell>
          <cell r="J68" t="str">
            <v>Sala Cuna/Jardín Infantil JUNJI</v>
          </cell>
          <cell r="K68" t="str">
            <v>S/I</v>
          </cell>
          <cell r="L68" t="str">
            <v>Ruta 225 S/N Ensenada</v>
          </cell>
          <cell r="M68" t="str">
            <v>S/I</v>
          </cell>
          <cell r="N68" t="str">
            <v>S/I</v>
          </cell>
          <cell r="O68" t="str">
            <v>Jardín Infantil Clásico adm. por Terceros (VTF)</v>
          </cell>
          <cell r="P68" t="str">
            <v>Jardín Infantil</v>
          </cell>
        </row>
        <row r="69">
          <cell r="B69">
            <v>10109006</v>
          </cell>
          <cell r="C69" t="str">
            <v>MI NUEVA AVENTURA</v>
          </cell>
          <cell r="D69" t="str">
            <v>N/A</v>
          </cell>
          <cell r="E69" t="str">
            <v>Mi Nueva Aventura</v>
          </cell>
          <cell r="F69" t="str">
            <v>Los Lagos</v>
          </cell>
          <cell r="G69" t="str">
            <v>X</v>
          </cell>
          <cell r="H69" t="str">
            <v>Llanquihue</v>
          </cell>
          <cell r="I69" t="str">
            <v>Puerto Varas</v>
          </cell>
          <cell r="J69" t="str">
            <v>Sala Cuna/Jardín Infantil JUNJI</v>
          </cell>
          <cell r="K69" t="str">
            <v>S/I</v>
          </cell>
          <cell r="L69" t="str">
            <v>Antonio Varas S/N Sector Nueva Braunau</v>
          </cell>
          <cell r="M69" t="str">
            <v>09 62755730</v>
          </cell>
          <cell r="N69" t="str">
            <v>S/I</v>
          </cell>
          <cell r="O69" t="str">
            <v>Jardín Infantil Clásico adm. por Terceros (VTF)</v>
          </cell>
          <cell r="P69" t="str">
            <v>Jardín Infantil</v>
          </cell>
        </row>
        <row r="70">
          <cell r="B70">
            <v>10109007</v>
          </cell>
          <cell r="C70" t="str">
            <v>LICARAYEN</v>
          </cell>
          <cell r="D70" t="str">
            <v>N/A</v>
          </cell>
          <cell r="E70" t="str">
            <v>Licarayen</v>
          </cell>
          <cell r="F70" t="str">
            <v>Los Lagos</v>
          </cell>
          <cell r="G70" t="str">
            <v>X</v>
          </cell>
          <cell r="H70" t="str">
            <v>Llanquihue</v>
          </cell>
          <cell r="I70" t="str">
            <v>Puerto Varas</v>
          </cell>
          <cell r="J70" t="str">
            <v>Sala Cuna/Jardín Infantil JUNJI</v>
          </cell>
          <cell r="K70" t="str">
            <v>S/I</v>
          </cell>
          <cell r="L70" t="str">
            <v>Pasaje El Toqui S/N Poblacion Licarayen</v>
          </cell>
          <cell r="M70" t="str">
            <v>65 2843127</v>
          </cell>
          <cell r="N70" t="str">
            <v>S/I</v>
          </cell>
          <cell r="O70" t="str">
            <v>Jardín Infantil Clásico adm. por Terceros (VTF)</v>
          </cell>
          <cell r="P70" t="str">
            <v>Jardín Infantil</v>
          </cell>
        </row>
        <row r="71">
          <cell r="B71">
            <v>10109016</v>
          </cell>
          <cell r="C71" t="str">
            <v>LOS PECESITOS</v>
          </cell>
          <cell r="D71" t="str">
            <v>N/A</v>
          </cell>
          <cell r="E71" t="str">
            <v>Los Pecesitos</v>
          </cell>
          <cell r="F71" t="str">
            <v>Los Lagos</v>
          </cell>
          <cell r="G71" t="str">
            <v>X</v>
          </cell>
          <cell r="H71" t="str">
            <v>Llanquihue</v>
          </cell>
          <cell r="I71" t="str">
            <v>Puerto Varas</v>
          </cell>
          <cell r="J71" t="str">
            <v>Sala Cuna/Jardín Infantil JUNJI</v>
          </cell>
          <cell r="K71" t="str">
            <v>S/I</v>
          </cell>
          <cell r="L71" t="str">
            <v>Sede Social Ralun,Al Lado De Escuela De Ralun</v>
          </cell>
          <cell r="M71" t="str">
            <v>09 50006759</v>
          </cell>
          <cell r="N71" t="str">
            <v>S/I</v>
          </cell>
          <cell r="O71" t="str">
            <v>Jardín Infantil Alternativo</v>
          </cell>
          <cell r="P71" t="str">
            <v>Jardín Familiar</v>
          </cell>
        </row>
        <row r="72">
          <cell r="B72">
            <v>10201003</v>
          </cell>
          <cell r="C72" t="str">
            <v>AYEN</v>
          </cell>
          <cell r="D72" t="str">
            <v>N/A</v>
          </cell>
          <cell r="E72" t="str">
            <v>Ayen</v>
          </cell>
          <cell r="F72" t="str">
            <v>Los Lagos</v>
          </cell>
          <cell r="G72" t="str">
            <v>X</v>
          </cell>
          <cell r="H72" t="str">
            <v>Chiloé</v>
          </cell>
          <cell r="I72" t="str">
            <v>Castro</v>
          </cell>
          <cell r="J72" t="str">
            <v>Sala Cuna/Jardín Infantil JUNJI</v>
          </cell>
          <cell r="K72" t="str">
            <v>S/I</v>
          </cell>
          <cell r="L72" t="str">
            <v>Galvarino Riveros 1672 B Villa Palmira</v>
          </cell>
          <cell r="M72" t="str">
            <v>65 2531185</v>
          </cell>
          <cell r="N72" t="str">
            <v>S/I</v>
          </cell>
          <cell r="O72" t="str">
            <v>Jardín Infantil Clásico adm. por Terceros (VTF)</v>
          </cell>
          <cell r="P72" t="str">
            <v>Jardín Infantil</v>
          </cell>
        </row>
        <row r="73">
          <cell r="B73">
            <v>10201004</v>
          </cell>
          <cell r="C73" t="str">
            <v>RAYITO DE SOL</v>
          </cell>
          <cell r="D73" t="str">
            <v>N/A</v>
          </cell>
          <cell r="E73" t="str">
            <v>Rayito de Sol</v>
          </cell>
          <cell r="F73" t="str">
            <v>Los Lagos</v>
          </cell>
          <cell r="G73" t="str">
            <v>X</v>
          </cell>
          <cell r="H73" t="str">
            <v>Chiloé</v>
          </cell>
          <cell r="I73" t="str">
            <v>Castro</v>
          </cell>
          <cell r="J73" t="str">
            <v>Sala Cuna/Jardín Infantil JUNJI</v>
          </cell>
          <cell r="K73" t="str">
            <v>S/I</v>
          </cell>
          <cell r="L73" t="str">
            <v>Galvarino Riveros Norte 1503 Pobl. Alonso De Erci</v>
          </cell>
          <cell r="M73" t="str">
            <v>65 2531214</v>
          </cell>
          <cell r="N73" t="str">
            <v>S/I</v>
          </cell>
          <cell r="O73" t="str">
            <v>Jardín Infantil Clásico adm. por Terceros (VTF)</v>
          </cell>
          <cell r="P73" t="str">
            <v>Jardín Infantil</v>
          </cell>
        </row>
        <row r="74">
          <cell r="B74">
            <v>10201005</v>
          </cell>
          <cell r="C74" t="str">
            <v>ELUNEY</v>
          </cell>
          <cell r="D74" t="str">
            <v>N/A</v>
          </cell>
          <cell r="E74" t="str">
            <v>Eluney</v>
          </cell>
          <cell r="F74" t="str">
            <v>Los Lagos</v>
          </cell>
          <cell r="G74" t="str">
            <v>X</v>
          </cell>
          <cell r="H74" t="str">
            <v>Chiloé</v>
          </cell>
          <cell r="I74" t="str">
            <v>Castro</v>
          </cell>
          <cell r="J74" t="str">
            <v>Sala Cuna/Jardín Infantil JUNJI</v>
          </cell>
          <cell r="K74" t="str">
            <v>S/I</v>
          </cell>
          <cell r="L74" t="str">
            <v>Cardenal Carlos Oviedo Cavada Esq. Jose Maria Caro</v>
          </cell>
          <cell r="M74" t="str">
            <v>65 2537080</v>
          </cell>
          <cell r="N74" t="str">
            <v>S/I</v>
          </cell>
          <cell r="O74" t="str">
            <v>Jardín Infantil Clásico adm. por Terceros (VTF)</v>
          </cell>
          <cell r="P74" t="str">
            <v>Jardín Infantil</v>
          </cell>
        </row>
        <row r="75">
          <cell r="B75">
            <v>10201006</v>
          </cell>
          <cell r="C75" t="str">
            <v>LOS CONEJITOS</v>
          </cell>
          <cell r="D75" t="str">
            <v>N/A</v>
          </cell>
          <cell r="E75" t="str">
            <v>Los Conejitos</v>
          </cell>
          <cell r="F75" t="str">
            <v>Los Lagos</v>
          </cell>
          <cell r="G75" t="str">
            <v>X</v>
          </cell>
          <cell r="H75" t="str">
            <v>Chiloé</v>
          </cell>
          <cell r="I75" t="str">
            <v>Castro</v>
          </cell>
          <cell r="J75" t="str">
            <v>Sala Cuna/Jardín Infantil JUNJI</v>
          </cell>
          <cell r="K75" t="str">
            <v>S/I</v>
          </cell>
          <cell r="L75" t="str">
            <v>Galavarino Riveros 1297</v>
          </cell>
          <cell r="M75" t="str">
            <v>65 2531343</v>
          </cell>
          <cell r="N75" t="str">
            <v>S/I</v>
          </cell>
          <cell r="O75" t="str">
            <v>Jardín Infantil Clásico adm. por Terceros (VTF)</v>
          </cell>
          <cell r="P75" t="str">
            <v>Jardín Infantil</v>
          </cell>
        </row>
        <row r="76">
          <cell r="B76">
            <v>10201007</v>
          </cell>
          <cell r="C76" t="str">
            <v>PEUMAYEN</v>
          </cell>
          <cell r="D76" t="str">
            <v>N/A</v>
          </cell>
          <cell r="E76" t="str">
            <v>Peumayen</v>
          </cell>
          <cell r="F76" t="str">
            <v>Los Lagos</v>
          </cell>
          <cell r="G76" t="str">
            <v>X</v>
          </cell>
          <cell r="H76" t="str">
            <v>Chiloé</v>
          </cell>
          <cell r="I76" t="str">
            <v>Castro</v>
          </cell>
          <cell r="J76" t="str">
            <v>Sala Cuna/Jardín Infantil JUNJI</v>
          </cell>
          <cell r="K76" t="str">
            <v>S/I</v>
          </cell>
          <cell r="L76" t="str">
            <v>Edesio Alvarado C/Pasaje 1 El Mirador De Gamboa</v>
          </cell>
          <cell r="M76" t="str">
            <v>65 2536795</v>
          </cell>
          <cell r="N76" t="str">
            <v>S/I</v>
          </cell>
          <cell r="O76" t="str">
            <v>Jardín Infantil Clásico adm. por Terceros (VTF)</v>
          </cell>
          <cell r="P76" t="str">
            <v>Jardín Infantil</v>
          </cell>
        </row>
        <row r="77">
          <cell r="B77">
            <v>10201008</v>
          </cell>
          <cell r="C77" t="str">
            <v>LAUTARO</v>
          </cell>
          <cell r="D77" t="str">
            <v>N/A</v>
          </cell>
          <cell r="E77" t="str">
            <v>Lautaro</v>
          </cell>
          <cell r="F77" t="str">
            <v>Los Lagos</v>
          </cell>
          <cell r="G77" t="str">
            <v>X</v>
          </cell>
          <cell r="H77" t="str">
            <v>Chiloé</v>
          </cell>
          <cell r="I77" t="str">
            <v>Castro</v>
          </cell>
          <cell r="J77" t="str">
            <v>Sala Cuna/Jardín Infantil JUNJI</v>
          </cell>
          <cell r="K77" t="str">
            <v>S/I</v>
          </cell>
          <cell r="L77" t="str">
            <v>Pedro Maria Guaiquin Con Antena Los Presidentes</v>
          </cell>
          <cell r="M77" t="str">
            <v>65 2633391</v>
          </cell>
          <cell r="N77" t="str">
            <v>S/I</v>
          </cell>
          <cell r="O77" t="str">
            <v>Jardín Infantil Clásico adm. por Terceros (VTF)</v>
          </cell>
          <cell r="P77" t="str">
            <v>Jardín Infantil</v>
          </cell>
        </row>
        <row r="78">
          <cell r="B78">
            <v>10201009</v>
          </cell>
          <cell r="C78" t="str">
            <v>ARCO IRIS</v>
          </cell>
          <cell r="D78" t="str">
            <v>N/A</v>
          </cell>
          <cell r="E78" t="str">
            <v>Arco Iris</v>
          </cell>
          <cell r="F78" t="str">
            <v>Los Lagos</v>
          </cell>
          <cell r="G78" t="str">
            <v>X</v>
          </cell>
          <cell r="H78" t="str">
            <v>Chiloé</v>
          </cell>
          <cell r="I78" t="str">
            <v>Castro</v>
          </cell>
          <cell r="J78" t="str">
            <v>Sala Cuna/Jardín Infantil JUNJI</v>
          </cell>
          <cell r="K78" t="str">
            <v>S/I</v>
          </cell>
          <cell r="L78" t="str">
            <v>Arturo Prat 281 Sector Llau Llao</v>
          </cell>
          <cell r="M78" t="str">
            <v>65 2533679</v>
          </cell>
          <cell r="N78" t="str">
            <v>S/I</v>
          </cell>
          <cell r="O78" t="str">
            <v>Jardín Infantil Clásico adm. por Terceros (VTF)</v>
          </cell>
          <cell r="P78" t="str">
            <v>Jardín Infantil</v>
          </cell>
        </row>
        <row r="79">
          <cell r="B79">
            <v>10201010</v>
          </cell>
          <cell r="C79" t="str">
            <v>SERGIO MELO SAN JUAN</v>
          </cell>
          <cell r="D79" t="str">
            <v>N/A</v>
          </cell>
          <cell r="E79" t="str">
            <v>Sergio Melo San Juan</v>
          </cell>
          <cell r="F79" t="str">
            <v>Los Lagos</v>
          </cell>
          <cell r="G79" t="str">
            <v>X</v>
          </cell>
          <cell r="H79" t="str">
            <v>Chiloé</v>
          </cell>
          <cell r="I79" t="str">
            <v>Castro</v>
          </cell>
          <cell r="J79" t="str">
            <v>Sala Cuna/Jardín Infantil JUNJI</v>
          </cell>
          <cell r="K79" t="str">
            <v>S/I</v>
          </cell>
          <cell r="L79" t="str">
            <v>Dirig.Vecinalruben Santana Alvarado Pob.S.Allende</v>
          </cell>
          <cell r="M79" t="str">
            <v>09 89037073</v>
          </cell>
          <cell r="N79" t="str">
            <v>S/I</v>
          </cell>
          <cell r="O79" t="str">
            <v>Jardín Infantil Clásico adm. por Terceros (VTF)</v>
          </cell>
          <cell r="P79" t="str">
            <v>Jardín Infantil</v>
          </cell>
        </row>
        <row r="80">
          <cell r="B80">
            <v>10202001</v>
          </cell>
          <cell r="C80" t="str">
            <v>PIOLIN</v>
          </cell>
          <cell r="D80" t="str">
            <v>N/A</v>
          </cell>
          <cell r="E80" t="str">
            <v>Piolin</v>
          </cell>
          <cell r="F80" t="str">
            <v>Los Lagos</v>
          </cell>
          <cell r="G80" t="str">
            <v>X</v>
          </cell>
          <cell r="H80" t="str">
            <v>Chiloé</v>
          </cell>
          <cell r="I80" t="str">
            <v>Ancud</v>
          </cell>
          <cell r="J80" t="str">
            <v>Sala Cuna/Jardín Infantil JUNJI</v>
          </cell>
          <cell r="K80" t="str">
            <v>S/I</v>
          </cell>
          <cell r="L80" t="str">
            <v>Gabriela Mistral 20 Pob.Ines De Bazan, Ancud</v>
          </cell>
          <cell r="M80" t="str">
            <v>65 2622614</v>
          </cell>
          <cell r="N80" t="str">
            <v>09 50007340</v>
          </cell>
          <cell r="O80" t="str">
            <v>Jardín Infantil Clásico de Adm. Directa</v>
          </cell>
          <cell r="P80" t="str">
            <v>Jardín Infantil</v>
          </cell>
        </row>
        <row r="81">
          <cell r="B81">
            <v>10202003</v>
          </cell>
          <cell r="C81" t="str">
            <v>VERDE MAR</v>
          </cell>
          <cell r="D81" t="str">
            <v>N/A</v>
          </cell>
          <cell r="E81" t="str">
            <v>Verde Mar</v>
          </cell>
          <cell r="F81" t="str">
            <v>Los Lagos</v>
          </cell>
          <cell r="G81" t="str">
            <v>X</v>
          </cell>
          <cell r="H81" t="str">
            <v>Chiloé</v>
          </cell>
          <cell r="I81" t="str">
            <v>Ancud</v>
          </cell>
          <cell r="J81" t="str">
            <v>Sala Cuna/Jardín Infantil JUNJI</v>
          </cell>
          <cell r="K81" t="str">
            <v>S/I</v>
          </cell>
          <cell r="L81" t="str">
            <v>Pasaje 12 S/N Bellavista 3</v>
          </cell>
          <cell r="M81" t="str">
            <v>65 2629755</v>
          </cell>
          <cell r="N81" t="str">
            <v>S/I</v>
          </cell>
          <cell r="O81" t="str">
            <v>Jardín Infantil Clásico adm. por Terceros (VTF)</v>
          </cell>
          <cell r="P81" t="str">
            <v>Jardín Infantil</v>
          </cell>
        </row>
        <row r="82">
          <cell r="B82">
            <v>10202004</v>
          </cell>
          <cell r="C82" t="str">
            <v>LOS CANGREJITOS</v>
          </cell>
          <cell r="D82" t="str">
            <v>N/A</v>
          </cell>
          <cell r="E82" t="str">
            <v>Los Cangrejitos</v>
          </cell>
          <cell r="F82" t="str">
            <v>Los Lagos</v>
          </cell>
          <cell r="G82" t="str">
            <v>X</v>
          </cell>
          <cell r="H82" t="str">
            <v>Chiloé</v>
          </cell>
          <cell r="I82" t="str">
            <v>Ancud</v>
          </cell>
          <cell r="J82" t="str">
            <v>Sala Cuna/Jardín Infantil JUNJI</v>
          </cell>
          <cell r="K82" t="str">
            <v>S/I</v>
          </cell>
          <cell r="L82" t="str">
            <v>Francisco Puelma S/N Villa Esperanza</v>
          </cell>
          <cell r="M82" t="str">
            <v>65 2626066</v>
          </cell>
          <cell r="N82" t="str">
            <v>65 2628247</v>
          </cell>
          <cell r="O82" t="str">
            <v>Jardín Infantil Clásico adm. por Terceros (VTF)</v>
          </cell>
          <cell r="P82" t="str">
            <v>Jardín Infantil</v>
          </cell>
        </row>
        <row r="83">
          <cell r="B83">
            <v>10202005</v>
          </cell>
          <cell r="C83" t="str">
            <v>LOBITO CHILOTE</v>
          </cell>
          <cell r="D83" t="str">
            <v>N/A</v>
          </cell>
          <cell r="E83" t="str">
            <v>Lobito Chilote</v>
          </cell>
          <cell r="F83" t="str">
            <v>Los Lagos</v>
          </cell>
          <cell r="G83" t="str">
            <v>X</v>
          </cell>
          <cell r="H83" t="str">
            <v>Chiloé</v>
          </cell>
          <cell r="I83" t="str">
            <v>Ancud</v>
          </cell>
          <cell r="J83" t="str">
            <v>Sala Cuna/Jardín Infantil JUNJI</v>
          </cell>
          <cell r="K83" t="str">
            <v>S/I</v>
          </cell>
          <cell r="L83" t="str">
            <v>Rodolfo Shulbach S/N Poblacion Fatima</v>
          </cell>
          <cell r="M83" t="str">
            <v>65 2627645</v>
          </cell>
          <cell r="N83" t="str">
            <v>S/I</v>
          </cell>
          <cell r="O83" t="str">
            <v>Jardín Infantil Clásico adm. por Terceros (VTF)</v>
          </cell>
          <cell r="P83" t="str">
            <v>Jardín Infantil</v>
          </cell>
        </row>
        <row r="84">
          <cell r="B84">
            <v>10202007</v>
          </cell>
          <cell r="C84" t="str">
            <v>AYUN RUKA</v>
          </cell>
          <cell r="D84" t="str">
            <v>N/A</v>
          </cell>
          <cell r="E84" t="str">
            <v>Ayun Ruka</v>
          </cell>
          <cell r="F84" t="str">
            <v>Los Lagos</v>
          </cell>
          <cell r="G84" t="str">
            <v>X</v>
          </cell>
          <cell r="H84" t="str">
            <v>Chiloé</v>
          </cell>
          <cell r="I84" t="str">
            <v>Ancud</v>
          </cell>
          <cell r="J84" t="str">
            <v>Sala Cuna/Jardín Infantil JUNJI</v>
          </cell>
          <cell r="K84" t="str">
            <v>S/I</v>
          </cell>
          <cell r="L84" t="str">
            <v>Rivera Sur S/N Sector Pudeto Bajo</v>
          </cell>
          <cell r="M84" t="str">
            <v>65 2628199</v>
          </cell>
          <cell r="N84" t="str">
            <v>S/I</v>
          </cell>
          <cell r="O84" t="str">
            <v>Jardín Infantil Clásico adm. por Terceros (VTF)</v>
          </cell>
          <cell r="P84" t="str">
            <v>Jardín Infantil</v>
          </cell>
        </row>
        <row r="85">
          <cell r="B85">
            <v>10202008</v>
          </cell>
          <cell r="C85" t="str">
            <v>RAYITO DE SOL</v>
          </cell>
          <cell r="D85" t="str">
            <v>N/A</v>
          </cell>
          <cell r="E85" t="str">
            <v>Rayito de Sol</v>
          </cell>
          <cell r="F85" t="str">
            <v>Los Lagos</v>
          </cell>
          <cell r="G85" t="str">
            <v>X</v>
          </cell>
          <cell r="H85" t="str">
            <v>Chiloé</v>
          </cell>
          <cell r="I85" t="str">
            <v>Ancud</v>
          </cell>
          <cell r="J85" t="str">
            <v>Sala Cuna/Jardín Infantil JUNJI</v>
          </cell>
          <cell r="K85" t="str">
            <v>S/I</v>
          </cell>
          <cell r="L85" t="str">
            <v>Comandante Godoy S/N Pobl. Bellavista Ii</v>
          </cell>
          <cell r="M85" t="str">
            <v>65 2628221</v>
          </cell>
          <cell r="N85" t="str">
            <v>S/I</v>
          </cell>
          <cell r="O85" t="str">
            <v>Jardín Infantil Clásico adm. por Terceros (VTF)</v>
          </cell>
          <cell r="P85" t="str">
            <v>Jardín Infantil</v>
          </cell>
        </row>
        <row r="86">
          <cell r="B86">
            <v>10202009</v>
          </cell>
          <cell r="C86" t="str">
            <v>LA SIRENITA</v>
          </cell>
          <cell r="D86" t="str">
            <v>N/A</v>
          </cell>
          <cell r="E86" t="str">
            <v>La Sirenita</v>
          </cell>
          <cell r="F86" t="str">
            <v>Los Lagos</v>
          </cell>
          <cell r="G86" t="str">
            <v>X</v>
          </cell>
          <cell r="H86" t="str">
            <v>Chiloé</v>
          </cell>
          <cell r="I86" t="str">
            <v>Ancud</v>
          </cell>
          <cell r="J86" t="str">
            <v>Sala Cuna/Jardín Infantil JUNJI</v>
          </cell>
          <cell r="K86" t="str">
            <v>S/I</v>
          </cell>
          <cell r="L86" t="str">
            <v>Antonio Burr, Calle 9 Poblacion Bonilla</v>
          </cell>
          <cell r="M86" t="str">
            <v>65 2621655</v>
          </cell>
          <cell r="N86" t="str">
            <v>S/I</v>
          </cell>
          <cell r="O86" t="str">
            <v>Jardín Infantil Clásico adm. por Terceros (VTF)</v>
          </cell>
          <cell r="P86" t="str">
            <v>Jardín Infantil</v>
          </cell>
        </row>
        <row r="87">
          <cell r="B87">
            <v>10202010</v>
          </cell>
          <cell r="C87" t="str">
            <v>PASITOS DE CARACOL</v>
          </cell>
          <cell r="D87" t="str">
            <v>N/A</v>
          </cell>
          <cell r="E87" t="str">
            <v>Pasitos de Caracol</v>
          </cell>
          <cell r="F87" t="str">
            <v>Los Lagos</v>
          </cell>
          <cell r="G87" t="str">
            <v>X</v>
          </cell>
          <cell r="H87" t="str">
            <v>Chiloé</v>
          </cell>
          <cell r="I87" t="str">
            <v>Ancud</v>
          </cell>
          <cell r="J87" t="str">
            <v>Sala Cuna/Jardín Infantil JUNJI</v>
          </cell>
          <cell r="K87" t="str">
            <v>S/I</v>
          </cell>
          <cell r="L87" t="str">
            <v>Los Calafates S/N Sector Alto Caracoles</v>
          </cell>
          <cell r="M87" t="str">
            <v>09 92340333</v>
          </cell>
          <cell r="N87" t="str">
            <v>S/I</v>
          </cell>
          <cell r="O87" t="str">
            <v>Jardín Infantil Clásico adm. por Terceros (VTF)</v>
          </cell>
          <cell r="P87" t="str">
            <v>Jardín Infantil</v>
          </cell>
        </row>
        <row r="88">
          <cell r="B88">
            <v>10202011</v>
          </cell>
          <cell r="C88" t="str">
            <v>ESTRELLITA DE MAR</v>
          </cell>
          <cell r="D88" t="str">
            <v>N/A</v>
          </cell>
          <cell r="E88" t="str">
            <v>Estrellita de Mar</v>
          </cell>
          <cell r="F88" t="str">
            <v>Los Lagos</v>
          </cell>
          <cell r="G88" t="str">
            <v>X</v>
          </cell>
          <cell r="H88" t="str">
            <v>Chiloé</v>
          </cell>
          <cell r="I88" t="str">
            <v>Ancud</v>
          </cell>
          <cell r="J88" t="str">
            <v>Sala Cuna/Jardín Infantil JUNJI</v>
          </cell>
          <cell r="K88" t="str">
            <v>S/I</v>
          </cell>
          <cell r="L88" t="str">
            <v>Calle Golfete De Quetalmahue S/N</v>
          </cell>
          <cell r="M88" t="str">
            <v>S/I</v>
          </cell>
          <cell r="N88" t="str">
            <v>S/I</v>
          </cell>
          <cell r="O88" t="str">
            <v>Jardín Infantil Clásico adm. por Terceros (VTF)</v>
          </cell>
          <cell r="P88" t="str">
            <v>Jardín Infantil</v>
          </cell>
        </row>
        <row r="89">
          <cell r="B89">
            <v>10202012</v>
          </cell>
          <cell r="C89" t="str">
            <v>BORDE LUNA</v>
          </cell>
          <cell r="D89" t="str">
            <v>N/A</v>
          </cell>
          <cell r="E89" t="str">
            <v>Borde Luna</v>
          </cell>
          <cell r="F89" t="str">
            <v>Los Lagos</v>
          </cell>
          <cell r="G89" t="str">
            <v>X</v>
          </cell>
          <cell r="H89" t="str">
            <v>Chiloé</v>
          </cell>
          <cell r="I89" t="str">
            <v>Ancud</v>
          </cell>
          <cell r="J89" t="str">
            <v>Sala Cuna/Jardín Infantil JUNJI</v>
          </cell>
          <cell r="K89" t="str">
            <v>S/I</v>
          </cell>
          <cell r="L89" t="str">
            <v>San Antonio Con Jorge Montt S/N Chacao.</v>
          </cell>
          <cell r="M89" t="str">
            <v>65 2696247</v>
          </cell>
          <cell r="N89" t="str">
            <v>S/I</v>
          </cell>
          <cell r="O89" t="str">
            <v>Jardín Infantil Clásico adm. por Terceros (VTF)</v>
          </cell>
          <cell r="P89" t="str">
            <v>Jardín Infantil</v>
          </cell>
        </row>
        <row r="90">
          <cell r="B90">
            <v>10202019</v>
          </cell>
          <cell r="C90" t="str">
            <v>LOS PECECITOS</v>
          </cell>
          <cell r="D90" t="str">
            <v>N/A</v>
          </cell>
          <cell r="E90" t="str">
            <v>Los Pececitos</v>
          </cell>
          <cell r="F90" t="str">
            <v>Los Lagos</v>
          </cell>
          <cell r="G90" t="str">
            <v>X</v>
          </cell>
          <cell r="H90" t="str">
            <v>Chiloé</v>
          </cell>
          <cell r="I90" t="str">
            <v>Ancud</v>
          </cell>
          <cell r="J90" t="str">
            <v>Sala Cuna/Jardín Infantil JUNJI</v>
          </cell>
          <cell r="K90" t="str">
            <v>S/I</v>
          </cell>
          <cell r="L90" t="str">
            <v>Sede Social Punta Chilen</v>
          </cell>
          <cell r="M90" t="str">
            <v>09 50005656</v>
          </cell>
          <cell r="N90" t="str">
            <v>S/I</v>
          </cell>
          <cell r="O90" t="str">
            <v>Jardín Infantil Alternativo</v>
          </cell>
          <cell r="P90" t="str">
            <v>Jardín Étnico</v>
          </cell>
        </row>
        <row r="91">
          <cell r="B91">
            <v>10202021</v>
          </cell>
          <cell r="C91" t="str">
            <v>PENI-MAPU</v>
          </cell>
          <cell r="D91" t="str">
            <v>N/A</v>
          </cell>
          <cell r="E91" t="str">
            <v>Peni-Mapu</v>
          </cell>
          <cell r="F91" t="str">
            <v>Los Lagos</v>
          </cell>
          <cell r="G91" t="str">
            <v>X</v>
          </cell>
          <cell r="H91" t="str">
            <v>Chiloé</v>
          </cell>
          <cell r="I91" t="str">
            <v>Ancud</v>
          </cell>
          <cell r="J91" t="str">
            <v>Sala Cuna/Jardín Infantil JUNJI</v>
          </cell>
          <cell r="K91" t="str">
            <v>S/I</v>
          </cell>
          <cell r="L91" t="str">
            <v>Sede Social Sector Conimo</v>
          </cell>
          <cell r="M91" t="str">
            <v>09 50009095</v>
          </cell>
          <cell r="N91" t="str">
            <v>S/I</v>
          </cell>
          <cell r="O91" t="str">
            <v>Jardín Infantil Alternativo</v>
          </cell>
          <cell r="P91" t="str">
            <v>Jardín Étnico</v>
          </cell>
        </row>
        <row r="92">
          <cell r="B92">
            <v>10202022</v>
          </cell>
          <cell r="C92" t="str">
            <v>LOS ENANITOS</v>
          </cell>
          <cell r="D92" t="str">
            <v>N/A</v>
          </cell>
          <cell r="E92" t="str">
            <v>Los Enanitos</v>
          </cell>
          <cell r="F92" t="str">
            <v>Los Lagos</v>
          </cell>
          <cell r="G92" t="str">
            <v>X</v>
          </cell>
          <cell r="H92" t="str">
            <v>Chiloé</v>
          </cell>
          <cell r="I92" t="str">
            <v>Ancud</v>
          </cell>
          <cell r="J92" t="str">
            <v>Sala Cuna/Jardín Infantil JUNJI</v>
          </cell>
          <cell r="K92" t="str">
            <v>S/I</v>
          </cell>
          <cell r="L92" t="str">
            <v>Julio Torres S/N Camino Lechagua Pob.1 De Mayo</v>
          </cell>
          <cell r="M92" t="str">
            <v>09 50007032</v>
          </cell>
          <cell r="N92" t="str">
            <v>S/I</v>
          </cell>
          <cell r="O92" t="str">
            <v>Jardín Infantil Alternativo</v>
          </cell>
          <cell r="P92" t="str">
            <v>Jardín Laboral</v>
          </cell>
        </row>
        <row r="93">
          <cell r="B93">
            <v>10203001</v>
          </cell>
          <cell r="C93" t="str">
            <v>SEMILLITAS</v>
          </cell>
          <cell r="D93" t="str">
            <v>N/A</v>
          </cell>
          <cell r="E93" t="str">
            <v>Semillitas</v>
          </cell>
          <cell r="F93" t="str">
            <v>Los Lagos</v>
          </cell>
          <cell r="G93" t="str">
            <v>X</v>
          </cell>
          <cell r="H93" t="str">
            <v>Chiloé</v>
          </cell>
          <cell r="I93" t="str">
            <v>Chonchi</v>
          </cell>
          <cell r="J93" t="str">
            <v>Sala Cuna/Jardín Infantil JUNJI</v>
          </cell>
          <cell r="K93" t="str">
            <v>S/I</v>
          </cell>
          <cell r="L93" t="str">
            <v>Kennedy 621 Esq. 18 Septiembre</v>
          </cell>
          <cell r="M93" t="str">
            <v>65 2673214</v>
          </cell>
          <cell r="N93" t="str">
            <v>S/I</v>
          </cell>
          <cell r="O93" t="str">
            <v>Jardín Infantil Clásico adm. por Terceros (VTF)</v>
          </cell>
          <cell r="P93" t="str">
            <v>Jardín Infantil</v>
          </cell>
        </row>
        <row r="94">
          <cell r="B94">
            <v>10203015</v>
          </cell>
          <cell r="C94" t="str">
            <v>KIM MAPU</v>
          </cell>
          <cell r="D94" t="str">
            <v>N/A</v>
          </cell>
          <cell r="E94" t="str">
            <v>Kim Mapu</v>
          </cell>
          <cell r="F94" t="str">
            <v>Los Lagos</v>
          </cell>
          <cell r="G94" t="str">
            <v>X</v>
          </cell>
          <cell r="H94" t="str">
            <v>Chiloé</v>
          </cell>
          <cell r="I94" t="str">
            <v>Chonchi</v>
          </cell>
          <cell r="J94" t="str">
            <v>Sala Cuna/Jardín Infantil JUNJI</v>
          </cell>
          <cell r="K94" t="str">
            <v>S/I</v>
          </cell>
          <cell r="L94" t="str">
            <v>Chadmo Km 18 Natri Bajo</v>
          </cell>
          <cell r="M94" t="str">
            <v>09 50007028</v>
          </cell>
          <cell r="N94" t="str">
            <v>S/I</v>
          </cell>
          <cell r="O94" t="str">
            <v>Jardín Infantil Alternativo</v>
          </cell>
          <cell r="P94" t="str">
            <v>Jardín Étnico</v>
          </cell>
        </row>
        <row r="95">
          <cell r="B95">
            <v>10203090</v>
          </cell>
          <cell r="C95" t="str">
            <v>CECI NALHUITAD</v>
          </cell>
          <cell r="D95" t="str">
            <v>N/A</v>
          </cell>
          <cell r="E95" t="str">
            <v>Ceci Nalhuitad</v>
          </cell>
          <cell r="F95" t="str">
            <v>Los Lagos</v>
          </cell>
          <cell r="G95" t="str">
            <v>X</v>
          </cell>
          <cell r="H95" t="str">
            <v>Chiloé</v>
          </cell>
          <cell r="I95" t="str">
            <v>Chonchi</v>
          </cell>
          <cell r="J95" t="str">
            <v>Sala Cuna/Jardín Infantil JUNJI</v>
          </cell>
          <cell r="K95" t="str">
            <v>S/I</v>
          </cell>
          <cell r="L95" t="str">
            <v>Sector Nalhuitad</v>
          </cell>
          <cell r="M95" t="str">
            <v>S/I</v>
          </cell>
          <cell r="N95" t="str">
            <v>S/I</v>
          </cell>
          <cell r="O95" t="str">
            <v>Jardín Infantil Alternativo</v>
          </cell>
          <cell r="P95" t="str">
            <v>CECI</v>
          </cell>
        </row>
        <row r="96">
          <cell r="B96">
            <v>10205001</v>
          </cell>
          <cell r="C96" t="str">
            <v>BELLAVISTA</v>
          </cell>
          <cell r="D96" t="str">
            <v>N/A</v>
          </cell>
          <cell r="E96" t="str">
            <v>Bellavista</v>
          </cell>
          <cell r="F96" t="str">
            <v>Los Lagos</v>
          </cell>
          <cell r="G96" t="str">
            <v>X</v>
          </cell>
          <cell r="H96" t="str">
            <v>Chiloé</v>
          </cell>
          <cell r="I96" t="str">
            <v>Dalcahue</v>
          </cell>
          <cell r="J96" t="str">
            <v>Sala Cuna/Jardín Infantil JUNJI</v>
          </cell>
          <cell r="K96" t="str">
            <v>S/I</v>
          </cell>
          <cell r="L96" t="str">
            <v>Calle Los Alamos 200 Pobl. Bellavista</v>
          </cell>
          <cell r="M96" t="str">
            <v>65 2641204</v>
          </cell>
          <cell r="N96" t="str">
            <v>S/I</v>
          </cell>
          <cell r="O96" t="str">
            <v>Jardín Infantil Clásico adm. por Terceros (VTF)</v>
          </cell>
          <cell r="P96" t="str">
            <v>Jardín Infantil</v>
          </cell>
        </row>
        <row r="97">
          <cell r="B97">
            <v>10205002</v>
          </cell>
          <cell r="C97" t="str">
            <v>RAYUM DUAM</v>
          </cell>
          <cell r="D97" t="str">
            <v>N/A</v>
          </cell>
          <cell r="E97" t="str">
            <v>Rayum Duam</v>
          </cell>
          <cell r="F97" t="str">
            <v>Los Lagos</v>
          </cell>
          <cell r="G97" t="str">
            <v>X</v>
          </cell>
          <cell r="H97" t="str">
            <v>Chiloé</v>
          </cell>
          <cell r="I97" t="str">
            <v>Dalcahue</v>
          </cell>
          <cell r="J97" t="str">
            <v>Sala Cuna/Jardín Infantil JUNJI</v>
          </cell>
          <cell r="K97" t="str">
            <v>S/I</v>
          </cell>
          <cell r="L97" t="str">
            <v>Sector Mocopulli Escuela Rural</v>
          </cell>
          <cell r="M97" t="str">
            <v>09 76178674</v>
          </cell>
          <cell r="N97" t="str">
            <v>S/I</v>
          </cell>
          <cell r="O97" t="str">
            <v>Jardín Infantil Clásico adm. por Terceros (VTF)</v>
          </cell>
          <cell r="P97" t="str">
            <v>Jardín Infantil</v>
          </cell>
        </row>
        <row r="98">
          <cell r="B98">
            <v>10205015</v>
          </cell>
          <cell r="C98" t="str">
            <v>ANGELITOS DE CHILOE</v>
          </cell>
          <cell r="D98" t="str">
            <v>N/A</v>
          </cell>
          <cell r="E98" t="str">
            <v>Angelitos de Chiloe</v>
          </cell>
          <cell r="F98" t="str">
            <v>Los Lagos</v>
          </cell>
          <cell r="G98" t="str">
            <v>X</v>
          </cell>
          <cell r="H98" t="str">
            <v>Chiloé</v>
          </cell>
          <cell r="I98" t="str">
            <v>Dalcahue</v>
          </cell>
          <cell r="J98" t="str">
            <v>Sala Cuna/Jardín Infantil JUNJI</v>
          </cell>
          <cell r="K98" t="str">
            <v>S/I</v>
          </cell>
          <cell r="L98" t="str">
            <v>San Martin 109, Dalcahue</v>
          </cell>
          <cell r="M98" t="str">
            <v>09 50006990</v>
          </cell>
          <cell r="N98" t="str">
            <v>65 2642399</v>
          </cell>
          <cell r="O98" t="str">
            <v>Jardín Infantil Alternativo</v>
          </cell>
          <cell r="P98" t="str">
            <v>Jardín Laboral</v>
          </cell>
        </row>
        <row r="99">
          <cell r="B99">
            <v>10205090</v>
          </cell>
          <cell r="C99" t="str">
            <v>CECI DE BUTALCURA</v>
          </cell>
          <cell r="D99" t="str">
            <v>N/A</v>
          </cell>
          <cell r="E99" t="str">
            <v>Ceci de Butalcura</v>
          </cell>
          <cell r="F99" t="str">
            <v>Los Lagos</v>
          </cell>
          <cell r="G99" t="str">
            <v>X</v>
          </cell>
          <cell r="H99" t="str">
            <v>Chiloé</v>
          </cell>
          <cell r="I99" t="str">
            <v>Dalcahue</v>
          </cell>
          <cell r="J99" t="str">
            <v>Sala Cuna/Jardín Infantil JUNJI</v>
          </cell>
          <cell r="K99" t="str">
            <v>S/I</v>
          </cell>
          <cell r="L99" t="str">
            <v>Ex Escuela De Butalcura</v>
          </cell>
          <cell r="M99" t="str">
            <v>S/I</v>
          </cell>
          <cell r="N99" t="str">
            <v>S/I</v>
          </cell>
          <cell r="O99" t="str">
            <v>Jardín Infantil Alternativo</v>
          </cell>
          <cell r="P99" t="str">
            <v>CECI</v>
          </cell>
        </row>
        <row r="100">
          <cell r="B100">
            <v>10206001</v>
          </cell>
          <cell r="C100" t="str">
            <v>GOTITAS DE MIEL</v>
          </cell>
          <cell r="D100" t="str">
            <v>N/A</v>
          </cell>
          <cell r="E100" t="str">
            <v>Gotitas de Miel</v>
          </cell>
          <cell r="F100" t="str">
            <v>Los Lagos</v>
          </cell>
          <cell r="G100" t="str">
            <v>X</v>
          </cell>
          <cell r="H100" t="str">
            <v>Chiloé</v>
          </cell>
          <cell r="I100" t="str">
            <v>Puqueldón</v>
          </cell>
          <cell r="J100" t="str">
            <v>Sala Cuna/Jardín Infantil JUNJI</v>
          </cell>
          <cell r="K100" t="str">
            <v>S/I</v>
          </cell>
          <cell r="L100" t="str">
            <v>Teniente Merino S/N</v>
          </cell>
          <cell r="M100" t="str">
            <v>65 2677264</v>
          </cell>
          <cell r="N100" t="str">
            <v>S/I</v>
          </cell>
          <cell r="O100" t="str">
            <v>Jardín Infantil Clásico adm. por Terceros (VTF)</v>
          </cell>
          <cell r="P100" t="str">
            <v>Jardín Infantil</v>
          </cell>
        </row>
        <row r="101">
          <cell r="B101">
            <v>10207001</v>
          </cell>
          <cell r="C101" t="str">
            <v>LOS BAJITOS</v>
          </cell>
          <cell r="D101" t="str">
            <v>N/A</v>
          </cell>
          <cell r="E101" t="str">
            <v>Los Bajitos</v>
          </cell>
          <cell r="F101" t="str">
            <v>Los Lagos</v>
          </cell>
          <cell r="G101" t="str">
            <v>X</v>
          </cell>
          <cell r="H101" t="str">
            <v>Chiloé</v>
          </cell>
          <cell r="I101" t="str">
            <v>Queilén</v>
          </cell>
          <cell r="J101" t="str">
            <v>Sala Cuna/Jardín Infantil JUNJI</v>
          </cell>
          <cell r="K101" t="str">
            <v>S/I</v>
          </cell>
          <cell r="L101" t="str">
            <v>Isaias Pinto 252 Pob.Hijos De Queilen</v>
          </cell>
          <cell r="M101" t="str">
            <v>65 2611388</v>
          </cell>
          <cell r="N101" t="str">
            <v>S/I</v>
          </cell>
          <cell r="O101" t="str">
            <v>Jardín Infantil Clásico adm. por Terceros (VTF)</v>
          </cell>
          <cell r="P101" t="str">
            <v>Jardín Infantil</v>
          </cell>
        </row>
        <row r="102">
          <cell r="B102">
            <v>10207090</v>
          </cell>
          <cell r="C102" t="str">
            <v>CECI CONTUY</v>
          </cell>
          <cell r="D102" t="str">
            <v>N/A</v>
          </cell>
          <cell r="E102" t="str">
            <v>Ceci Contuy</v>
          </cell>
          <cell r="F102" t="str">
            <v>Los Lagos</v>
          </cell>
          <cell r="G102" t="str">
            <v>X</v>
          </cell>
          <cell r="H102" t="str">
            <v>Chiloé</v>
          </cell>
          <cell r="I102" t="str">
            <v>Queilén</v>
          </cell>
          <cell r="J102" t="str">
            <v>Sala Cuna/Jardín Infantil JUNJI</v>
          </cell>
          <cell r="K102" t="str">
            <v>S/I</v>
          </cell>
          <cell r="L102" t="str">
            <v>Sector Contuy</v>
          </cell>
          <cell r="M102" t="str">
            <v>S/I</v>
          </cell>
          <cell r="N102" t="str">
            <v>S/I</v>
          </cell>
          <cell r="O102" t="str">
            <v>Jardín Infantil Alternativo</v>
          </cell>
          <cell r="P102" t="str">
            <v>CECI</v>
          </cell>
        </row>
        <row r="103">
          <cell r="B103">
            <v>10208002</v>
          </cell>
          <cell r="C103" t="str">
            <v>LAS HORMIGUITAS</v>
          </cell>
          <cell r="D103" t="str">
            <v>N/A</v>
          </cell>
          <cell r="E103" t="str">
            <v>Las Hormiguitas</v>
          </cell>
          <cell r="F103" t="str">
            <v>Los Lagos</v>
          </cell>
          <cell r="G103" t="str">
            <v>X</v>
          </cell>
          <cell r="H103" t="str">
            <v>Chiloé</v>
          </cell>
          <cell r="I103" t="str">
            <v>Quellón</v>
          </cell>
          <cell r="J103" t="str">
            <v>Sala Cuna/Jardín Infantil JUNJI</v>
          </cell>
          <cell r="K103" t="str">
            <v>S/I</v>
          </cell>
          <cell r="L103" t="str">
            <v>Pje Los Suspiros 1197 Pob. Bellavista</v>
          </cell>
          <cell r="M103" t="str">
            <v>65 2682473</v>
          </cell>
          <cell r="N103" t="str">
            <v>S/I</v>
          </cell>
          <cell r="O103" t="str">
            <v>Jardín Infantil Clásico adm. por Terceros (VTF)</v>
          </cell>
          <cell r="P103" t="str">
            <v>Jardín Infantil</v>
          </cell>
        </row>
        <row r="104">
          <cell r="B104">
            <v>10208003</v>
          </cell>
          <cell r="C104" t="str">
            <v>RAYITO DE SOL</v>
          </cell>
          <cell r="D104" t="str">
            <v>N/A</v>
          </cell>
          <cell r="E104" t="str">
            <v>Rayito de Sol</v>
          </cell>
          <cell r="F104" t="str">
            <v>Los Lagos</v>
          </cell>
          <cell r="G104" t="str">
            <v>X</v>
          </cell>
          <cell r="H104" t="str">
            <v>Chiloé</v>
          </cell>
          <cell r="I104" t="str">
            <v>Quellón</v>
          </cell>
          <cell r="J104" t="str">
            <v>Sala Cuna/Jardín Infantil JUNJI</v>
          </cell>
          <cell r="K104" t="str">
            <v>S/I</v>
          </cell>
          <cell r="L104" t="str">
            <v>Pasaje 2 S/N Pobl. Nueva Esperanza</v>
          </cell>
          <cell r="M104" t="str">
            <v>65 2683577</v>
          </cell>
          <cell r="N104" t="str">
            <v>S/I</v>
          </cell>
          <cell r="O104" t="str">
            <v>Jardín Infantil Clásico adm. por Terceros (VTF)</v>
          </cell>
          <cell r="P104" t="str">
            <v>Jardín Infantil</v>
          </cell>
        </row>
        <row r="105">
          <cell r="B105">
            <v>10208004</v>
          </cell>
          <cell r="C105" t="str">
            <v>CARINOSITOS</v>
          </cell>
          <cell r="D105" t="str">
            <v>N/A</v>
          </cell>
          <cell r="E105" t="str">
            <v>Carinositos</v>
          </cell>
          <cell r="F105" t="str">
            <v>Los Lagos</v>
          </cell>
          <cell r="G105" t="str">
            <v>X</v>
          </cell>
          <cell r="H105" t="str">
            <v>Chiloé</v>
          </cell>
          <cell r="I105" t="str">
            <v>Quellón</v>
          </cell>
          <cell r="J105" t="str">
            <v>Sala Cuna/Jardín Infantil JUNJI</v>
          </cell>
          <cell r="K105" t="str">
            <v>S/I</v>
          </cell>
          <cell r="L105" t="str">
            <v>Pasaje Vista Al Mar 1 Pobl.Barrio Industrial Alto</v>
          </cell>
          <cell r="M105" t="str">
            <v>65 2683578</v>
          </cell>
          <cell r="N105" t="str">
            <v>S/I</v>
          </cell>
          <cell r="O105" t="str">
            <v>Jardín Infantil Clásico adm. por Terceros (VTF)</v>
          </cell>
          <cell r="P105" t="str">
            <v>Jardín Infantil</v>
          </cell>
        </row>
        <row r="106">
          <cell r="B106">
            <v>10208005</v>
          </cell>
          <cell r="C106" t="str">
            <v>SAN ALBERTO</v>
          </cell>
          <cell r="D106" t="str">
            <v>N/A</v>
          </cell>
          <cell r="E106" t="str">
            <v>San Alberto</v>
          </cell>
          <cell r="F106" t="str">
            <v>Los Lagos</v>
          </cell>
          <cell r="G106" t="str">
            <v>X</v>
          </cell>
          <cell r="H106" t="str">
            <v>Chiloé</v>
          </cell>
          <cell r="I106" t="str">
            <v>Quellón</v>
          </cell>
          <cell r="J106" t="str">
            <v>Sala Cuna/Jardín Infantil JUNJI</v>
          </cell>
          <cell r="K106" t="str">
            <v>S/I</v>
          </cell>
          <cell r="L106" t="str">
            <v>Pasaje Trincao 46 Pob. Fco. Coloane</v>
          </cell>
          <cell r="M106" t="str">
            <v>65 2681463</v>
          </cell>
          <cell r="N106" t="str">
            <v>S/I</v>
          </cell>
          <cell r="O106" t="str">
            <v>Jardín Infantil Clásico adm. por Terceros (VTF)</v>
          </cell>
          <cell r="P106" t="str">
            <v>Jardín Infantil</v>
          </cell>
        </row>
        <row r="107">
          <cell r="B107">
            <v>10208006</v>
          </cell>
          <cell r="C107" t="str">
            <v>PEQUENOS PASOS</v>
          </cell>
          <cell r="D107" t="str">
            <v>N/A</v>
          </cell>
          <cell r="E107" t="str">
            <v>Pequenos Pasos</v>
          </cell>
          <cell r="F107" t="str">
            <v>Los Lagos</v>
          </cell>
          <cell r="G107" t="str">
            <v>X</v>
          </cell>
          <cell r="H107" t="str">
            <v>Chiloé</v>
          </cell>
          <cell r="I107" t="str">
            <v>Quellón</v>
          </cell>
          <cell r="J107" t="str">
            <v>Sala Cuna/Jardín Infantil JUNJI</v>
          </cell>
          <cell r="K107" t="str">
            <v>S/I</v>
          </cell>
          <cell r="L107" t="str">
            <v>Galvarino Riveros S/N Sector Los Pioneros</v>
          </cell>
          <cell r="M107" t="str">
            <v>65 2682221</v>
          </cell>
          <cell r="N107" t="str">
            <v>S/I</v>
          </cell>
          <cell r="O107" t="str">
            <v>Jardín Infantil Clásico adm. por Terceros (VTF)</v>
          </cell>
          <cell r="P107" t="str">
            <v>Jardín Infantil</v>
          </cell>
        </row>
        <row r="108">
          <cell r="B108">
            <v>10208007</v>
          </cell>
          <cell r="C108" t="str">
            <v>SEMILLITAS</v>
          </cell>
          <cell r="D108" t="str">
            <v>N/A</v>
          </cell>
          <cell r="E108" t="str">
            <v>Semillitas</v>
          </cell>
          <cell r="F108" t="str">
            <v>Los Lagos</v>
          </cell>
          <cell r="G108" t="str">
            <v>X</v>
          </cell>
          <cell r="H108" t="str">
            <v>Chiloé</v>
          </cell>
          <cell r="I108" t="str">
            <v>Quellón</v>
          </cell>
          <cell r="J108" t="str">
            <v>Sala Cuna/Jardín Infantil JUNJI</v>
          </cell>
          <cell r="K108" t="str">
            <v>S/I</v>
          </cell>
          <cell r="L108" t="str">
            <v>Capitan Luis Alcazar S/N Sector Estero Quellon</v>
          </cell>
          <cell r="M108" t="str">
            <v>65 2682224</v>
          </cell>
          <cell r="N108" t="str">
            <v>S/I</v>
          </cell>
          <cell r="O108" t="str">
            <v>Jardín Infantil Clásico adm. por Terceros (VTF)</v>
          </cell>
          <cell r="P108" t="str">
            <v>Jardín Infantil</v>
          </cell>
        </row>
        <row r="109">
          <cell r="B109">
            <v>10208015</v>
          </cell>
          <cell r="C109" t="str">
            <v>XIPALPU</v>
          </cell>
          <cell r="D109" t="str">
            <v>N/A</v>
          </cell>
          <cell r="E109" t="str">
            <v>Xipalpu</v>
          </cell>
          <cell r="F109" t="str">
            <v>Los Lagos</v>
          </cell>
          <cell r="G109" t="str">
            <v>X</v>
          </cell>
          <cell r="H109" t="str">
            <v>Chiloé</v>
          </cell>
          <cell r="I109" t="str">
            <v>Quellón</v>
          </cell>
          <cell r="J109" t="str">
            <v>Sala Cuna/Jardín Infantil JUNJI</v>
          </cell>
          <cell r="K109" t="str">
            <v>S/I</v>
          </cell>
          <cell r="L109" t="str">
            <v>Sede Social Yaldad</v>
          </cell>
          <cell r="M109" t="str">
            <v>09 50007539</v>
          </cell>
          <cell r="N109" t="str">
            <v>S/I</v>
          </cell>
          <cell r="O109" t="str">
            <v>Jardín Infantil Alternativo</v>
          </cell>
          <cell r="P109" t="str">
            <v>Jardín Étnico</v>
          </cell>
        </row>
        <row r="110">
          <cell r="B110">
            <v>10208016</v>
          </cell>
          <cell r="C110" t="str">
            <v>YANARA</v>
          </cell>
          <cell r="D110" t="str">
            <v>N/A</v>
          </cell>
          <cell r="E110" t="str">
            <v>Yanara</v>
          </cell>
          <cell r="F110" t="str">
            <v>Los Lagos</v>
          </cell>
          <cell r="G110" t="str">
            <v>X</v>
          </cell>
          <cell r="H110" t="str">
            <v>Chiloé</v>
          </cell>
          <cell r="I110" t="str">
            <v>Quellón</v>
          </cell>
          <cell r="J110" t="str">
            <v>Sala Cuna/Jardín Infantil JUNJI</v>
          </cell>
          <cell r="K110" t="str">
            <v>S/I</v>
          </cell>
          <cell r="L110" t="str">
            <v>Escuela Sector Rural San Antonio</v>
          </cell>
          <cell r="M110" t="str">
            <v>09 50007045</v>
          </cell>
          <cell r="N110" t="str">
            <v>S/I</v>
          </cell>
          <cell r="O110" t="str">
            <v>Jardín Infantil Alternativo</v>
          </cell>
          <cell r="P110" t="str">
            <v>Jardín Laboral</v>
          </cell>
        </row>
        <row r="111">
          <cell r="B111">
            <v>10208018</v>
          </cell>
          <cell r="C111" t="str">
            <v>WILKUL PULE</v>
          </cell>
          <cell r="D111" t="str">
            <v>N/A</v>
          </cell>
          <cell r="E111" t="str">
            <v>Wilkul Pule</v>
          </cell>
          <cell r="F111" t="str">
            <v>Los Lagos</v>
          </cell>
          <cell r="G111" t="str">
            <v>X</v>
          </cell>
          <cell r="H111" t="str">
            <v>Chiloé</v>
          </cell>
          <cell r="I111" t="str">
            <v>Quellón</v>
          </cell>
          <cell r="J111" t="str">
            <v>Sala Cuna/Jardín Infantil JUNJI</v>
          </cell>
          <cell r="K111" t="str">
            <v>S/I</v>
          </cell>
          <cell r="L111" t="str">
            <v>Sector Weketrumao Km 18 Quellon</v>
          </cell>
          <cell r="M111" t="str">
            <v>09 50006941</v>
          </cell>
          <cell r="N111" t="str">
            <v>S/I</v>
          </cell>
          <cell r="O111" t="str">
            <v>Jardín Infantil Alternativo</v>
          </cell>
          <cell r="P111" t="str">
            <v>Jardín Étnico</v>
          </cell>
        </row>
        <row r="112">
          <cell r="B112">
            <v>10208020</v>
          </cell>
          <cell r="C112" t="str">
            <v>LIWEN ANTU</v>
          </cell>
          <cell r="D112" t="str">
            <v>N/A</v>
          </cell>
          <cell r="E112" t="str">
            <v>Liwen Antu</v>
          </cell>
          <cell r="F112" t="str">
            <v>Los Lagos</v>
          </cell>
          <cell r="G112" t="str">
            <v>X</v>
          </cell>
          <cell r="H112" t="str">
            <v>Chiloé</v>
          </cell>
          <cell r="I112" t="str">
            <v>Quellón</v>
          </cell>
          <cell r="J112" t="str">
            <v>Sala Cuna/Jardín Infantil JUNJI</v>
          </cell>
          <cell r="K112" t="str">
            <v>S/I</v>
          </cell>
          <cell r="L112" t="str">
            <v>Escuela De Molulco</v>
          </cell>
          <cell r="M112" t="str">
            <v>09 50006434</v>
          </cell>
          <cell r="N112" t="str">
            <v>S/I</v>
          </cell>
          <cell r="O112" t="str">
            <v>Jardín Infantil Alternativo</v>
          </cell>
          <cell r="P112" t="str">
            <v>Jardín Étnico</v>
          </cell>
        </row>
        <row r="113">
          <cell r="B113">
            <v>10208021</v>
          </cell>
          <cell r="C113" t="str">
            <v>GOTITAS DE AMOR</v>
          </cell>
          <cell r="D113" t="str">
            <v>N/A</v>
          </cell>
          <cell r="E113" t="str">
            <v>Gotitas de Amor</v>
          </cell>
          <cell r="F113" t="str">
            <v>Los Lagos</v>
          </cell>
          <cell r="G113" t="str">
            <v>X</v>
          </cell>
          <cell r="H113" t="str">
            <v>Chiloé</v>
          </cell>
          <cell r="I113" t="str">
            <v>Quellón</v>
          </cell>
          <cell r="J113" t="str">
            <v>Sala Cuna/Jardín Infantil JUNJI</v>
          </cell>
          <cell r="K113" t="str">
            <v>S/I</v>
          </cell>
          <cell r="L113" t="str">
            <v>Sede Social Sector Auchac</v>
          </cell>
          <cell r="M113" t="str">
            <v>09 50007534</v>
          </cell>
          <cell r="N113" t="str">
            <v>S/I</v>
          </cell>
          <cell r="O113" t="str">
            <v>Jardín Infantil Alternativo</v>
          </cell>
          <cell r="P113" t="str">
            <v>Jardín Familiar</v>
          </cell>
        </row>
        <row r="114">
          <cell r="B114">
            <v>10208022</v>
          </cell>
          <cell r="C114" t="str">
            <v>LAS ABEJITAS</v>
          </cell>
          <cell r="D114" t="str">
            <v>N/A</v>
          </cell>
          <cell r="E114" t="str">
            <v>Las Abejitas</v>
          </cell>
          <cell r="F114" t="str">
            <v>Los Lagos</v>
          </cell>
          <cell r="G114" t="str">
            <v>X</v>
          </cell>
          <cell r="H114" t="str">
            <v>Chiloé</v>
          </cell>
          <cell r="I114" t="str">
            <v>Quellón</v>
          </cell>
          <cell r="J114" t="str">
            <v>Sala Cuna/Jardín Infantil JUNJI</v>
          </cell>
          <cell r="K114" t="str">
            <v>S/I</v>
          </cell>
          <cell r="L114" t="str">
            <v>Sector Coinco Rural Al Lado Escuela De Coinco</v>
          </cell>
          <cell r="M114" t="str">
            <v>S/I</v>
          </cell>
          <cell r="N114" t="str">
            <v>S/I</v>
          </cell>
          <cell r="O114" t="str">
            <v>Convenio Alimentación</v>
          </cell>
          <cell r="P114" t="str">
            <v>Jardín Comunitario</v>
          </cell>
        </row>
        <row r="115">
          <cell r="B115">
            <v>10208024</v>
          </cell>
          <cell r="C115" t="str">
            <v>LAS SEMILLITAS</v>
          </cell>
          <cell r="D115" t="str">
            <v>N/A</v>
          </cell>
          <cell r="E115" t="str">
            <v>Las Semillitas</v>
          </cell>
          <cell r="F115" t="str">
            <v>Los Lagos</v>
          </cell>
          <cell r="G115" t="str">
            <v>X</v>
          </cell>
          <cell r="H115" t="str">
            <v>Chiloé</v>
          </cell>
          <cell r="I115" t="str">
            <v>Quellón</v>
          </cell>
          <cell r="J115" t="str">
            <v>Sala Cuna/Jardín Infantil JUNJI</v>
          </cell>
          <cell r="K115" t="str">
            <v>S/I</v>
          </cell>
          <cell r="L115" t="str">
            <v>Sector De Candelaria Al Lado De Escuela</v>
          </cell>
          <cell r="M115" t="str">
            <v>09 50006762</v>
          </cell>
          <cell r="N115" t="str">
            <v>S/I</v>
          </cell>
          <cell r="O115" t="str">
            <v>Jardín Infantil Alternativo</v>
          </cell>
          <cell r="P115" t="str">
            <v>Jardín Familiar</v>
          </cell>
        </row>
        <row r="116">
          <cell r="B116">
            <v>10208090</v>
          </cell>
          <cell r="C116" t="str">
            <v>CECI CURANUE</v>
          </cell>
          <cell r="D116" t="str">
            <v>N/A</v>
          </cell>
          <cell r="E116" t="str">
            <v>Ceci Curanue</v>
          </cell>
          <cell r="F116" t="str">
            <v>Los Lagos</v>
          </cell>
          <cell r="G116" t="str">
            <v>X</v>
          </cell>
          <cell r="H116" t="str">
            <v>Chiloé</v>
          </cell>
          <cell r="I116" t="str">
            <v>Quellón</v>
          </cell>
          <cell r="J116" t="str">
            <v>Sala Cuna/Jardín Infantil JUNJI</v>
          </cell>
          <cell r="K116" t="str">
            <v>S/I</v>
          </cell>
          <cell r="L116" t="str">
            <v>Sector Curanue</v>
          </cell>
          <cell r="M116" t="str">
            <v>S/I</v>
          </cell>
          <cell r="N116" t="str">
            <v>S/I</v>
          </cell>
          <cell r="O116" t="str">
            <v>Jardín Infantil Alternativo</v>
          </cell>
          <cell r="P116" t="str">
            <v>CECI</v>
          </cell>
        </row>
        <row r="117">
          <cell r="B117">
            <v>10208091</v>
          </cell>
          <cell r="C117" t="str">
            <v>CECI OQUELDAN</v>
          </cell>
          <cell r="D117" t="str">
            <v>N/A</v>
          </cell>
          <cell r="E117" t="str">
            <v>Ceci Oqueldan</v>
          </cell>
          <cell r="F117" t="str">
            <v>Los Lagos</v>
          </cell>
          <cell r="G117" t="str">
            <v>X</v>
          </cell>
          <cell r="H117" t="str">
            <v>Chiloé</v>
          </cell>
          <cell r="I117" t="str">
            <v>Quellón</v>
          </cell>
          <cell r="J117" t="str">
            <v>Sala Cuna/Jardín Infantil JUNJI</v>
          </cell>
          <cell r="K117" t="str">
            <v>S/I</v>
          </cell>
          <cell r="L117" t="str">
            <v>Sector Rural Oqueldan</v>
          </cell>
          <cell r="M117" t="str">
            <v>S/I</v>
          </cell>
          <cell r="N117" t="str">
            <v>S/I</v>
          </cell>
          <cell r="O117" t="str">
            <v>Jardín Infantil Alternativo</v>
          </cell>
          <cell r="P117" t="str">
            <v>CECI</v>
          </cell>
        </row>
        <row r="118">
          <cell r="B118">
            <v>10209001</v>
          </cell>
          <cell r="C118" t="str">
            <v>REGALITOS DEL CIELO</v>
          </cell>
          <cell r="D118" t="str">
            <v>N/A</v>
          </cell>
          <cell r="E118" t="str">
            <v>Regalitos del Cielo</v>
          </cell>
          <cell r="F118" t="str">
            <v>Los Lagos</v>
          </cell>
          <cell r="G118" t="str">
            <v>X</v>
          </cell>
          <cell r="H118" t="str">
            <v>Chiloé</v>
          </cell>
          <cell r="I118" t="str">
            <v>Quemchi</v>
          </cell>
          <cell r="J118" t="str">
            <v>Sala Cuna/Jardín Infantil JUNJI</v>
          </cell>
          <cell r="K118" t="str">
            <v>S/I</v>
          </cell>
          <cell r="L118" t="str">
            <v>Avda. Langdon S/N</v>
          </cell>
          <cell r="M118" t="str">
            <v>65 2691320</v>
          </cell>
          <cell r="N118" t="str">
            <v>S/I</v>
          </cell>
          <cell r="O118" t="str">
            <v>Jardín Infantil Clásico adm. por Terceros (VTF)</v>
          </cell>
          <cell r="P118" t="str">
            <v>Jardín Infantil</v>
          </cell>
        </row>
        <row r="119">
          <cell r="B119">
            <v>10210001</v>
          </cell>
          <cell r="C119" t="str">
            <v>GOTITA DE AMOR</v>
          </cell>
          <cell r="D119" t="str">
            <v>N/A</v>
          </cell>
          <cell r="E119" t="str">
            <v>Gotita de Amor</v>
          </cell>
          <cell r="F119" t="str">
            <v>Los Lagos</v>
          </cell>
          <cell r="G119" t="str">
            <v>X</v>
          </cell>
          <cell r="H119" t="str">
            <v>Chiloé</v>
          </cell>
          <cell r="I119" t="str">
            <v>Quinchao</v>
          </cell>
          <cell r="J119" t="str">
            <v>Sala Cuna/Jardín Infantil JUNJI</v>
          </cell>
          <cell r="K119" t="str">
            <v>S/I</v>
          </cell>
          <cell r="L119" t="str">
            <v>Gabriela Mistral S/N Pob.Sta Teresita De Los Andes</v>
          </cell>
          <cell r="M119" t="str">
            <v>65 2661140</v>
          </cell>
          <cell r="N119" t="str">
            <v>S/I</v>
          </cell>
          <cell r="O119" t="str">
            <v>Jardín Infantil Clásico adm. por Terceros (VTF)</v>
          </cell>
          <cell r="P119" t="str">
            <v>Jardín Infantil</v>
          </cell>
        </row>
        <row r="120">
          <cell r="B120">
            <v>10210002</v>
          </cell>
          <cell r="C120" t="str">
            <v>CUICITOS</v>
          </cell>
          <cell r="D120" t="str">
            <v>N/A</v>
          </cell>
          <cell r="E120" t="str">
            <v>Cuicitos</v>
          </cell>
          <cell r="F120" t="str">
            <v>Los Lagos</v>
          </cell>
          <cell r="G120" t="str">
            <v>X</v>
          </cell>
          <cell r="H120" t="str">
            <v>Chiloé</v>
          </cell>
          <cell r="I120" t="str">
            <v>Quinchao</v>
          </cell>
          <cell r="J120" t="str">
            <v>Sala Cuna/Jardín Infantil JUNJI</v>
          </cell>
          <cell r="K120" t="str">
            <v>S/I</v>
          </cell>
          <cell r="L120" t="str">
            <v>Sector Villa Quinchao</v>
          </cell>
          <cell r="M120" t="str">
            <v>S/I</v>
          </cell>
          <cell r="N120" t="str">
            <v>S/I</v>
          </cell>
          <cell r="O120" t="str">
            <v>Jardín Infantil Clásico adm. por Terceros (VTF)</v>
          </cell>
          <cell r="P120" t="str">
            <v>Jardín Infantil</v>
          </cell>
        </row>
        <row r="121">
          <cell r="B121">
            <v>10210003</v>
          </cell>
          <cell r="C121" t="str">
            <v>CARRUSEL</v>
          </cell>
          <cell r="D121" t="str">
            <v>N/A</v>
          </cell>
          <cell r="E121" t="str">
            <v>Carrusel</v>
          </cell>
          <cell r="F121" t="str">
            <v>Los Lagos</v>
          </cell>
          <cell r="G121" t="str">
            <v>X</v>
          </cell>
          <cell r="H121" t="str">
            <v>Chiloé</v>
          </cell>
          <cell r="I121" t="str">
            <v>Quinchao</v>
          </cell>
          <cell r="J121" t="str">
            <v>Sala Cuna/Jardín Infantil JUNJI</v>
          </cell>
          <cell r="K121" t="str">
            <v>S/I</v>
          </cell>
          <cell r="L121" t="str">
            <v>Sector Ostricultura, Isla Apiao</v>
          </cell>
          <cell r="M121" t="str">
            <v>S/I</v>
          </cell>
          <cell r="N121" t="str">
            <v>S/I</v>
          </cell>
          <cell r="O121" t="str">
            <v>Jardín Infantil Clásico adm. por Terceros (VTF)</v>
          </cell>
          <cell r="P121" t="str">
            <v>Jardín Infantil</v>
          </cell>
        </row>
        <row r="122">
          <cell r="B122">
            <v>10210004</v>
          </cell>
          <cell r="C122" t="str">
            <v>CASITA DE AMIGOS</v>
          </cell>
          <cell r="D122" t="str">
            <v>N/A</v>
          </cell>
          <cell r="E122" t="str">
            <v>Casita de Amigos</v>
          </cell>
          <cell r="F122" t="str">
            <v>Los Lagos</v>
          </cell>
          <cell r="G122" t="str">
            <v>X</v>
          </cell>
          <cell r="H122" t="str">
            <v>Chiloé</v>
          </cell>
          <cell r="I122" t="str">
            <v>Quinchao</v>
          </cell>
          <cell r="J122" t="str">
            <v>Sala Cuna/Jardín Infantil JUNJI</v>
          </cell>
          <cell r="K122" t="str">
            <v>S/I</v>
          </cell>
          <cell r="L122" t="str">
            <v>Sector San Francisco, Isla Meulin</v>
          </cell>
          <cell r="M122" t="str">
            <v>S/I</v>
          </cell>
          <cell r="N122" t="str">
            <v>S/I</v>
          </cell>
          <cell r="O122" t="str">
            <v>Jardín Infantil Clásico adm. por Terceros (VTF)</v>
          </cell>
          <cell r="P122" t="str">
            <v>Jardín Infantil</v>
          </cell>
        </row>
        <row r="123">
          <cell r="B123">
            <v>10301001</v>
          </cell>
          <cell r="C123" t="str">
            <v>EL BOSQUE ENCANTADO</v>
          </cell>
          <cell r="D123" t="str">
            <v>N/A</v>
          </cell>
          <cell r="E123" t="str">
            <v>El Bosque Encantado</v>
          </cell>
          <cell r="F123" t="str">
            <v>Los Lagos</v>
          </cell>
          <cell r="G123" t="str">
            <v>X</v>
          </cell>
          <cell r="H123" t="str">
            <v>Osorno</v>
          </cell>
          <cell r="I123" t="str">
            <v>Osorno</v>
          </cell>
          <cell r="J123" t="str">
            <v>Sala Cuna/Jardín Infantil JUNJI</v>
          </cell>
          <cell r="K123" t="str">
            <v>S/I</v>
          </cell>
          <cell r="L123" t="str">
            <v>Av.Costanera 2200 Pob. Parque Norte Sector Francke</v>
          </cell>
          <cell r="M123" t="str">
            <v>64 2251618</v>
          </cell>
          <cell r="N123" t="str">
            <v>S/I</v>
          </cell>
          <cell r="O123" t="str">
            <v>Jardín Infantil Clásico adm. por Terceros (VTF)</v>
          </cell>
          <cell r="P123" t="str">
            <v>Jardín Infantil</v>
          </cell>
        </row>
        <row r="124">
          <cell r="B124">
            <v>10301002</v>
          </cell>
          <cell r="C124" t="str">
            <v>CAPULLITO</v>
          </cell>
          <cell r="D124" t="str">
            <v>N/A</v>
          </cell>
          <cell r="E124" t="str">
            <v>Capullito</v>
          </cell>
          <cell r="F124" t="str">
            <v>Los Lagos</v>
          </cell>
          <cell r="G124" t="str">
            <v>X</v>
          </cell>
          <cell r="H124" t="str">
            <v>Osorno</v>
          </cell>
          <cell r="I124" t="str">
            <v>Osorno</v>
          </cell>
          <cell r="J124" t="str">
            <v>Sala Cuna/Jardín Infantil JUNJI</v>
          </cell>
          <cell r="K124" t="str">
            <v>S/I</v>
          </cell>
          <cell r="L124" t="str">
            <v>Av.18 De Septiembre 599 Sector Chuyaca</v>
          </cell>
          <cell r="M124" t="str">
            <v>64 2236202</v>
          </cell>
          <cell r="N124" t="str">
            <v>09 50007168</v>
          </cell>
          <cell r="O124" t="str">
            <v>Jardín Infantil Clásico de Adm. Directa</v>
          </cell>
          <cell r="P124" t="str">
            <v>Jardín Infantil</v>
          </cell>
        </row>
        <row r="125">
          <cell r="B125">
            <v>10301003</v>
          </cell>
          <cell r="C125" t="str">
            <v>PAPELUCHO</v>
          </cell>
          <cell r="D125" t="str">
            <v>N/A</v>
          </cell>
          <cell r="E125" t="str">
            <v>Papelucho</v>
          </cell>
          <cell r="F125" t="str">
            <v>Los Lagos</v>
          </cell>
          <cell r="G125" t="str">
            <v>X</v>
          </cell>
          <cell r="H125" t="str">
            <v>Osorno</v>
          </cell>
          <cell r="I125" t="str">
            <v>Osorno</v>
          </cell>
          <cell r="J125" t="str">
            <v>Sala Cuna/Jardín Infantil JUNJI</v>
          </cell>
          <cell r="K125" t="str">
            <v>S/I</v>
          </cell>
          <cell r="L125" t="str">
            <v>Jaime Eyzaguirre 960 Pob. Lago Rupanco</v>
          </cell>
          <cell r="M125" t="str">
            <v>64 2246762</v>
          </cell>
          <cell r="N125" t="str">
            <v>09 50007106</v>
          </cell>
          <cell r="O125" t="str">
            <v>Jardín Infantil Clásico de Adm. Directa</v>
          </cell>
          <cell r="P125" t="str">
            <v>Jardín Infantil</v>
          </cell>
        </row>
        <row r="126">
          <cell r="B126">
            <v>10301004</v>
          </cell>
          <cell r="C126" t="str">
            <v>ESTRELLITA</v>
          </cell>
          <cell r="D126" t="str">
            <v>N/A</v>
          </cell>
          <cell r="E126" t="str">
            <v>Estrellita</v>
          </cell>
          <cell r="F126" t="str">
            <v>Los Lagos</v>
          </cell>
          <cell r="G126" t="str">
            <v>X</v>
          </cell>
          <cell r="H126" t="str">
            <v>Osorno</v>
          </cell>
          <cell r="I126" t="str">
            <v>Osorno</v>
          </cell>
          <cell r="J126" t="str">
            <v>Sala Cuna/Jardín Infantil JUNJI</v>
          </cell>
          <cell r="K126" t="str">
            <v>S/I</v>
          </cell>
          <cell r="L126" t="str">
            <v>Pje.Hugo Aubel 1811 Pob.Las Vegas Rahue Alto</v>
          </cell>
          <cell r="M126" t="str">
            <v>64 2231344</v>
          </cell>
          <cell r="N126" t="str">
            <v>09 50006905</v>
          </cell>
          <cell r="O126" t="str">
            <v>Jardín Infantil Clásico de Adm. Directa</v>
          </cell>
          <cell r="P126" t="str">
            <v>Jardín Infantil</v>
          </cell>
        </row>
        <row r="127">
          <cell r="B127">
            <v>10301005</v>
          </cell>
          <cell r="C127" t="str">
            <v>ALADINO</v>
          </cell>
          <cell r="D127" t="str">
            <v>N/A</v>
          </cell>
          <cell r="E127" t="str">
            <v>Aladino</v>
          </cell>
          <cell r="F127" t="str">
            <v>Los Lagos</v>
          </cell>
          <cell r="G127" t="str">
            <v>X</v>
          </cell>
          <cell r="H127" t="str">
            <v>Osorno</v>
          </cell>
          <cell r="I127" t="str">
            <v>Osorno</v>
          </cell>
          <cell r="J127" t="str">
            <v>Sala Cuna/Jardín Infantil JUNJI</v>
          </cell>
          <cell r="K127" t="str">
            <v>S/I</v>
          </cell>
          <cell r="L127" t="str">
            <v>Iquique Esq. David Rosas Rahue Bajo</v>
          </cell>
          <cell r="M127" t="str">
            <v>64 2232832</v>
          </cell>
          <cell r="N127" t="str">
            <v>09 50007126</v>
          </cell>
          <cell r="O127" t="str">
            <v>Jardín Infantil Clásico de Adm. Directa</v>
          </cell>
          <cell r="P127" t="str">
            <v>Jardín Infantil</v>
          </cell>
        </row>
        <row r="128">
          <cell r="B128">
            <v>10301007</v>
          </cell>
          <cell r="C128" t="str">
            <v>BLANCA NIEVES Y LOS 7 ENANITOS</v>
          </cell>
          <cell r="D128" t="str">
            <v>N/A</v>
          </cell>
          <cell r="E128" t="str">
            <v>Blanca Nieves y Los 7 Enanitos</v>
          </cell>
          <cell r="F128" t="str">
            <v>Los Lagos</v>
          </cell>
          <cell r="G128" t="str">
            <v>X</v>
          </cell>
          <cell r="H128" t="str">
            <v>Osorno</v>
          </cell>
          <cell r="I128" t="str">
            <v>Osorno</v>
          </cell>
          <cell r="J128" t="str">
            <v>Sala Cuna/Jardín Infantil JUNJI</v>
          </cell>
          <cell r="K128" t="str">
            <v>S/I</v>
          </cell>
          <cell r="L128" t="str">
            <v>Cuba 1599 Pob. Pedro Aguirre Cerda Rahue Alto</v>
          </cell>
          <cell r="M128" t="str">
            <v>64 2242710</v>
          </cell>
          <cell r="N128" t="str">
            <v>09 50007128</v>
          </cell>
          <cell r="O128" t="str">
            <v>Jardín Infantil Clásico de Adm. Directa</v>
          </cell>
          <cell r="P128" t="str">
            <v>Jardín Infantil</v>
          </cell>
        </row>
        <row r="129">
          <cell r="B129">
            <v>10301008</v>
          </cell>
          <cell r="C129" t="str">
            <v>WENULEUFU</v>
          </cell>
          <cell r="D129" t="str">
            <v>N/A</v>
          </cell>
          <cell r="E129" t="str">
            <v>Wenuleufu</v>
          </cell>
          <cell r="F129" t="str">
            <v>Los Lagos</v>
          </cell>
          <cell r="G129" t="str">
            <v>X</v>
          </cell>
          <cell r="H129" t="str">
            <v>Osorno</v>
          </cell>
          <cell r="I129" t="str">
            <v>Osorno</v>
          </cell>
          <cell r="J129" t="str">
            <v>Sala Cuna/Jardín Infantil JUNJI</v>
          </cell>
          <cell r="K129" t="str">
            <v>S/I</v>
          </cell>
          <cell r="L129" t="str">
            <v>Bombero Felix Vesperinas 1853 Pobl. Las Vegas</v>
          </cell>
          <cell r="M129" t="str">
            <v>64 2202982</v>
          </cell>
          <cell r="N129" t="str">
            <v>S/I</v>
          </cell>
          <cell r="O129" t="str">
            <v>Jardín Infantil Clásico adm. por Terceros (VTF)</v>
          </cell>
          <cell r="P129" t="str">
            <v>Jardín Infantil</v>
          </cell>
        </row>
        <row r="130">
          <cell r="B130">
            <v>10301009</v>
          </cell>
          <cell r="C130" t="str">
            <v>BROTES DE AMOR</v>
          </cell>
          <cell r="D130" t="str">
            <v>N/A</v>
          </cell>
          <cell r="E130" t="str">
            <v>Brotes de Amor</v>
          </cell>
          <cell r="F130" t="str">
            <v>Los Lagos</v>
          </cell>
          <cell r="G130" t="str">
            <v>X</v>
          </cell>
          <cell r="H130" t="str">
            <v>Osorno</v>
          </cell>
          <cell r="I130" t="str">
            <v>Osorno</v>
          </cell>
          <cell r="J130" t="str">
            <v>Sala Cuna/Jardín Infantil JUNJI</v>
          </cell>
          <cell r="K130" t="str">
            <v>S/I</v>
          </cell>
          <cell r="L130" t="str">
            <v>Bahia Pargua N 1278 Rahue Alto</v>
          </cell>
          <cell r="M130" t="str">
            <v>64 2226163</v>
          </cell>
          <cell r="N130" t="str">
            <v>S/I</v>
          </cell>
          <cell r="O130" t="str">
            <v>Jardín Infantil Clásico adm. por Terceros (VTF)</v>
          </cell>
          <cell r="P130" t="str">
            <v>Jardín Infantil</v>
          </cell>
        </row>
        <row r="131">
          <cell r="B131">
            <v>10301010</v>
          </cell>
          <cell r="C131" t="str">
            <v>SEMILLITA</v>
          </cell>
          <cell r="D131" t="str">
            <v>N/A</v>
          </cell>
          <cell r="E131" t="str">
            <v>Semillita</v>
          </cell>
          <cell r="F131" t="str">
            <v>Los Lagos</v>
          </cell>
          <cell r="G131" t="str">
            <v>X</v>
          </cell>
          <cell r="H131" t="str">
            <v>Osorno</v>
          </cell>
          <cell r="I131" t="str">
            <v>Osorno</v>
          </cell>
          <cell r="J131" t="str">
            <v>Sala Cuna/Jardín Infantil JUNJI</v>
          </cell>
          <cell r="K131" t="str">
            <v>S/I</v>
          </cell>
          <cell r="L131" t="str">
            <v>Francisco Bilbao N 1380 Sector Centro</v>
          </cell>
          <cell r="M131" t="str">
            <v>64 2226166</v>
          </cell>
          <cell r="N131" t="str">
            <v>S/I</v>
          </cell>
          <cell r="O131" t="str">
            <v>Jardín Infantil Clásico adm. por Terceros (VTF)</v>
          </cell>
          <cell r="P131" t="str">
            <v>Jardín Infantil</v>
          </cell>
        </row>
        <row r="132">
          <cell r="B132">
            <v>10301011</v>
          </cell>
          <cell r="C132" t="str">
            <v>CHE MONGEN</v>
          </cell>
          <cell r="D132" t="str">
            <v>N/A</v>
          </cell>
          <cell r="E132" t="str">
            <v>Che Mongen</v>
          </cell>
          <cell r="F132" t="str">
            <v>Los Lagos</v>
          </cell>
          <cell r="G132" t="str">
            <v>X</v>
          </cell>
          <cell r="H132" t="str">
            <v>Osorno</v>
          </cell>
          <cell r="I132" t="str">
            <v>Osorno</v>
          </cell>
          <cell r="J132" t="str">
            <v>Sala Cuna/Jardín Infantil JUNJI</v>
          </cell>
          <cell r="K132" t="str">
            <v>S/I</v>
          </cell>
          <cell r="L132" t="str">
            <v>Wenumapu 2544 Villa Quilacahuin</v>
          </cell>
          <cell r="M132" t="str">
            <v>64 2226168</v>
          </cell>
          <cell r="N132" t="str">
            <v>S/I</v>
          </cell>
          <cell r="O132" t="str">
            <v>Jardín Infantil Clásico adm. por Terceros (VTF)</v>
          </cell>
          <cell r="P132" t="str">
            <v>Jardín Infantil</v>
          </cell>
        </row>
        <row r="133">
          <cell r="B133">
            <v>10301012</v>
          </cell>
          <cell r="C133" t="str">
            <v>KIMKIMTUAL TA PU PICHIKECHE</v>
          </cell>
          <cell r="D133" t="str">
            <v>N/A</v>
          </cell>
          <cell r="E133" t="str">
            <v>Kimkimtual Ta Pu Pichikeche</v>
          </cell>
          <cell r="F133" t="str">
            <v>Los Lagos</v>
          </cell>
          <cell r="G133" t="str">
            <v>X</v>
          </cell>
          <cell r="H133" t="str">
            <v>Osorno</v>
          </cell>
          <cell r="I133" t="str">
            <v>Osorno</v>
          </cell>
          <cell r="J133" t="str">
            <v>Sala Cuna/Jardín Infantil JUNJI</v>
          </cell>
          <cell r="K133" t="str">
            <v>S/I</v>
          </cell>
          <cell r="L133" t="str">
            <v>Sevilla Con Segovia V Centenario</v>
          </cell>
          <cell r="M133" t="str">
            <v>64 2226169</v>
          </cell>
          <cell r="N133" t="str">
            <v>S/I</v>
          </cell>
          <cell r="O133" t="str">
            <v>Jardín Infantil Clásico adm. por Terceros (VTF)</v>
          </cell>
          <cell r="P133" t="str">
            <v>Jardín Infantil</v>
          </cell>
        </row>
        <row r="134">
          <cell r="B134">
            <v>10301013</v>
          </cell>
          <cell r="C134" t="str">
            <v>SUENOS MAGICOS</v>
          </cell>
          <cell r="D134" t="str">
            <v>N/A</v>
          </cell>
          <cell r="E134" t="str">
            <v>Suenos Magicos</v>
          </cell>
          <cell r="F134" t="str">
            <v>Los Lagos</v>
          </cell>
          <cell r="G134" t="str">
            <v>X</v>
          </cell>
          <cell r="H134" t="str">
            <v>Osorno</v>
          </cell>
          <cell r="I134" t="str">
            <v>Osorno</v>
          </cell>
          <cell r="J134" t="str">
            <v>Sala Cuna/Jardín Infantil JUNJI</v>
          </cell>
          <cell r="K134" t="str">
            <v>S/I</v>
          </cell>
          <cell r="L134" t="str">
            <v>Avda. Pacifico 1369, Rahue Alto, Liceo Rahue</v>
          </cell>
          <cell r="M134" t="str">
            <v>64 2226171</v>
          </cell>
          <cell r="N134" t="str">
            <v>S/I</v>
          </cell>
          <cell r="O134" t="str">
            <v>Jardín Infantil Clásico adm. por Terceros (VTF)</v>
          </cell>
          <cell r="P134" t="str">
            <v>Jardín Infantil</v>
          </cell>
        </row>
        <row r="135">
          <cell r="B135">
            <v>10301014</v>
          </cell>
          <cell r="C135" t="str">
            <v>SEMILLITAS DE AMOR</v>
          </cell>
          <cell r="D135" t="str">
            <v>N/A</v>
          </cell>
          <cell r="E135" t="str">
            <v>Semillitas de Amor</v>
          </cell>
          <cell r="F135" t="str">
            <v>Los Lagos</v>
          </cell>
          <cell r="G135" t="str">
            <v>X</v>
          </cell>
          <cell r="H135" t="str">
            <v>Osorno</v>
          </cell>
          <cell r="I135" t="str">
            <v>Osorno</v>
          </cell>
          <cell r="J135" t="str">
            <v>Sala Cuna/Jardín Infantil JUNJI</v>
          </cell>
          <cell r="K135" t="str">
            <v>S/I</v>
          </cell>
          <cell r="L135" t="str">
            <v>Panguimapu 2890 Villa Lololhue</v>
          </cell>
          <cell r="M135" t="str">
            <v>64 2226162</v>
          </cell>
          <cell r="N135" t="str">
            <v>S/I</v>
          </cell>
          <cell r="O135" t="str">
            <v>Jardín Infantil Clásico adm. por Terceros (VTF)</v>
          </cell>
          <cell r="P135" t="str">
            <v>Jardín Infantil</v>
          </cell>
        </row>
        <row r="136">
          <cell r="B136">
            <v>10301017</v>
          </cell>
          <cell r="C136" t="str">
            <v>LOS TIGRITOS</v>
          </cell>
          <cell r="D136" t="str">
            <v>N/A</v>
          </cell>
          <cell r="E136" t="str">
            <v>Los Tigritos</v>
          </cell>
          <cell r="F136" t="str">
            <v>Los Lagos</v>
          </cell>
          <cell r="G136" t="str">
            <v>X</v>
          </cell>
          <cell r="H136" t="str">
            <v>Osorno</v>
          </cell>
          <cell r="I136" t="str">
            <v>Osorno</v>
          </cell>
          <cell r="J136" t="str">
            <v>Sala Cuna/Jardín Infantil JUNJI</v>
          </cell>
          <cell r="K136" t="str">
            <v>S/I</v>
          </cell>
          <cell r="L136" t="str">
            <v>Rene Schneider Esq San Pablo Pob Schilling</v>
          </cell>
          <cell r="M136" t="str">
            <v>09 50006554</v>
          </cell>
          <cell r="N136" t="str">
            <v>S/I</v>
          </cell>
          <cell r="O136" t="str">
            <v>Jardín Infantil Alternativo</v>
          </cell>
          <cell r="P136" t="str">
            <v>Jardín Étnico</v>
          </cell>
        </row>
        <row r="137">
          <cell r="B137">
            <v>10301018</v>
          </cell>
          <cell r="C137" t="str">
            <v>RAYITO DE SOL</v>
          </cell>
          <cell r="D137" t="str">
            <v>N/A</v>
          </cell>
          <cell r="E137" t="str">
            <v>Rayito de Sol</v>
          </cell>
          <cell r="F137" t="str">
            <v>Los Lagos</v>
          </cell>
          <cell r="G137" t="str">
            <v>X</v>
          </cell>
          <cell r="H137" t="str">
            <v>Osorno</v>
          </cell>
          <cell r="I137" t="str">
            <v>Osorno</v>
          </cell>
          <cell r="J137" t="str">
            <v>Sala Cuna/Jardín Infantil JUNJI</v>
          </cell>
          <cell r="K137" t="str">
            <v>S/I</v>
          </cell>
          <cell r="L137" t="str">
            <v>Rene Schneider Esq San Pablo Pob Schilling</v>
          </cell>
          <cell r="M137" t="str">
            <v>09 50007523</v>
          </cell>
          <cell r="N137" t="str">
            <v>S/I</v>
          </cell>
          <cell r="O137" t="str">
            <v>Jardín Infantil Alternativo</v>
          </cell>
          <cell r="P137" t="str">
            <v>Jardín Laboral</v>
          </cell>
        </row>
        <row r="138">
          <cell r="B138">
            <v>10301024</v>
          </cell>
          <cell r="C138" t="str">
            <v>DULCES SUENOS</v>
          </cell>
          <cell r="D138" t="str">
            <v>N/A</v>
          </cell>
          <cell r="E138" t="str">
            <v>Dulces Suenos</v>
          </cell>
          <cell r="F138" t="str">
            <v>Los Lagos</v>
          </cell>
          <cell r="G138" t="str">
            <v>X</v>
          </cell>
          <cell r="H138" t="str">
            <v>Osorno</v>
          </cell>
          <cell r="I138" t="str">
            <v>Osorno</v>
          </cell>
          <cell r="J138" t="str">
            <v>Sala Cuna/Jardín Infantil JUNJI</v>
          </cell>
          <cell r="K138" t="str">
            <v>S/I</v>
          </cell>
          <cell r="L138" t="str">
            <v>Psje.La Reina Esq.Recoleta S/N, Villa Metropolitan</v>
          </cell>
          <cell r="M138" t="str">
            <v>64 2226176</v>
          </cell>
          <cell r="N138" t="str">
            <v>S/I</v>
          </cell>
          <cell r="O138" t="str">
            <v>Jardín Infantil Clásico adm. por Terceros (VTF)</v>
          </cell>
          <cell r="P138" t="str">
            <v>Jardín Infantil</v>
          </cell>
        </row>
        <row r="139">
          <cell r="B139">
            <v>10301025</v>
          </cell>
          <cell r="C139" t="str">
            <v>BURBUJITAS</v>
          </cell>
          <cell r="D139" t="str">
            <v>N/A</v>
          </cell>
          <cell r="E139" t="str">
            <v>Burbujitas</v>
          </cell>
          <cell r="F139" t="str">
            <v>Los Lagos</v>
          </cell>
          <cell r="G139" t="str">
            <v>X</v>
          </cell>
          <cell r="H139" t="str">
            <v>Osorno</v>
          </cell>
          <cell r="I139" t="str">
            <v>Osorno</v>
          </cell>
          <cell r="J139" t="str">
            <v>Sala Cuna/Jardín Infantil JUNJI</v>
          </cell>
          <cell r="K139" t="str">
            <v>S/I</v>
          </cell>
          <cell r="L139" t="str">
            <v>Yelcho Esq. La Serena, Pobl Manuel Rodriguez</v>
          </cell>
          <cell r="M139" t="str">
            <v>64 2226170</v>
          </cell>
          <cell r="N139" t="str">
            <v>S/I</v>
          </cell>
          <cell r="O139" t="str">
            <v>Jardín Infantil Clásico adm. por Terceros (VTF)</v>
          </cell>
          <cell r="P139" t="str">
            <v>Jardín Infantil</v>
          </cell>
        </row>
        <row r="140">
          <cell r="B140">
            <v>10301026</v>
          </cell>
          <cell r="C140" t="str">
            <v>PEQUENOS GIRASOLES</v>
          </cell>
          <cell r="D140" t="str">
            <v>N/A</v>
          </cell>
          <cell r="E140" t="str">
            <v>Pequenos Girasoles</v>
          </cell>
          <cell r="F140" t="str">
            <v>Los Lagos</v>
          </cell>
          <cell r="G140" t="str">
            <v>X</v>
          </cell>
          <cell r="H140" t="str">
            <v>Osorno</v>
          </cell>
          <cell r="I140" t="str">
            <v>Osorno</v>
          </cell>
          <cell r="J140" t="str">
            <v>Sala Cuna/Jardín Infantil JUNJI</v>
          </cell>
          <cell r="K140" t="str">
            <v>S/I</v>
          </cell>
          <cell r="L140" t="str">
            <v>El Alba 1445 Pobl. Bernardo O'Higgins</v>
          </cell>
          <cell r="M140" t="str">
            <v>64 2226175</v>
          </cell>
          <cell r="N140" t="str">
            <v>S/I</v>
          </cell>
          <cell r="O140" t="str">
            <v>Jardín Infantil Clásico adm. por Terceros (VTF)</v>
          </cell>
          <cell r="P140" t="str">
            <v>Jardín Infantil</v>
          </cell>
        </row>
        <row r="141">
          <cell r="B141">
            <v>10301027</v>
          </cell>
          <cell r="C141" t="str">
            <v>CASCANUECES</v>
          </cell>
          <cell r="D141" t="str">
            <v>N/A</v>
          </cell>
          <cell r="E141" t="str">
            <v>Cascanueces</v>
          </cell>
          <cell r="F141" t="str">
            <v>Los Lagos</v>
          </cell>
          <cell r="G141" t="str">
            <v>X</v>
          </cell>
          <cell r="H141" t="str">
            <v>Osorno</v>
          </cell>
          <cell r="I141" t="str">
            <v>Osorno</v>
          </cell>
          <cell r="J141" t="str">
            <v>Sala Cuna/Jardín Infantil JUNJI</v>
          </cell>
          <cell r="K141" t="str">
            <v>S/I</v>
          </cell>
          <cell r="L141" t="str">
            <v>Guillermo Hollstein 125 Sector Chuyaca</v>
          </cell>
          <cell r="M141" t="str">
            <v>64 2216063</v>
          </cell>
          <cell r="N141" t="str">
            <v>S/I</v>
          </cell>
          <cell r="O141" t="str">
            <v>Jardín Infantil Clásico adm. por Terceros (VTF)</v>
          </cell>
          <cell r="P141" t="str">
            <v>Jardín Infantil</v>
          </cell>
        </row>
        <row r="142">
          <cell r="B142">
            <v>10301028</v>
          </cell>
          <cell r="C142" t="str">
            <v>GOTA DE LECHE</v>
          </cell>
          <cell r="D142" t="str">
            <v>N/A</v>
          </cell>
          <cell r="E142" t="str">
            <v>Gota de Leche</v>
          </cell>
          <cell r="F142" t="str">
            <v>Los Lagos</v>
          </cell>
          <cell r="G142" t="str">
            <v>X</v>
          </cell>
          <cell r="H142" t="str">
            <v>Osorno</v>
          </cell>
          <cell r="I142" t="str">
            <v>Osorno</v>
          </cell>
          <cell r="J142" t="str">
            <v>Sala Cuna/Jardín Infantil JUNJI</v>
          </cell>
          <cell r="K142" t="str">
            <v>S/I</v>
          </cell>
          <cell r="L142" t="str">
            <v>Los Carrera 1475</v>
          </cell>
          <cell r="M142" t="str">
            <v>64 2233231</v>
          </cell>
          <cell r="N142" t="str">
            <v>S/I</v>
          </cell>
          <cell r="O142" t="str">
            <v>Jardín Infantil Clásico adm. por Terceros (VTF)</v>
          </cell>
          <cell r="P142" t="str">
            <v>Jardín Infantil</v>
          </cell>
        </row>
        <row r="143">
          <cell r="B143">
            <v>10301029</v>
          </cell>
          <cell r="C143" t="str">
            <v>LLUVIA DE ESTRELLAS</v>
          </cell>
          <cell r="D143" t="str">
            <v>N/A</v>
          </cell>
          <cell r="E143" t="str">
            <v>Lluvia de Estrellas</v>
          </cell>
          <cell r="F143" t="str">
            <v>Los Lagos</v>
          </cell>
          <cell r="G143" t="str">
            <v>X</v>
          </cell>
          <cell r="H143" t="str">
            <v>Osorno</v>
          </cell>
          <cell r="I143" t="str">
            <v>Osorno</v>
          </cell>
          <cell r="J143" t="str">
            <v>Sala Cuna/Jardín Infantil JUNJI</v>
          </cell>
          <cell r="K143" t="str">
            <v>S/I</v>
          </cell>
          <cell r="L143" t="str">
            <v>Pasaje La Cumbre 2180 Villa Cautin</v>
          </cell>
          <cell r="M143" t="str">
            <v>64 2251345</v>
          </cell>
          <cell r="N143" t="str">
            <v>S/I</v>
          </cell>
          <cell r="O143" t="str">
            <v>Jardín Infantil Clásico adm. por Terceros (VTF)</v>
          </cell>
          <cell r="P143" t="str">
            <v>Jardín Infantil</v>
          </cell>
        </row>
        <row r="144">
          <cell r="B144">
            <v>10301073</v>
          </cell>
          <cell r="C144" t="str">
            <v>TU APOYAS YO APRENDO</v>
          </cell>
          <cell r="D144" t="str">
            <v>N/A</v>
          </cell>
          <cell r="E144" t="str">
            <v>Tu Apoyas Yo Aprendo</v>
          </cell>
          <cell r="F144" t="str">
            <v>Los Lagos</v>
          </cell>
          <cell r="G144" t="str">
            <v>X</v>
          </cell>
          <cell r="H144" t="str">
            <v>Osorno</v>
          </cell>
          <cell r="I144" t="str">
            <v>Osorno</v>
          </cell>
          <cell r="J144" t="str">
            <v>Sala Cuna/Jardín Infantil JUNJI</v>
          </cell>
          <cell r="K144" t="str">
            <v>S/I</v>
          </cell>
          <cell r="L144" t="str">
            <v>Avda Republica S/N Rahue Alto</v>
          </cell>
          <cell r="M144" t="str">
            <v>S/I</v>
          </cell>
          <cell r="N144" t="str">
            <v>S/I</v>
          </cell>
          <cell r="O144" t="str">
            <v>Jardín Infantil Alternativo</v>
          </cell>
          <cell r="P144" t="str">
            <v>PMI</v>
          </cell>
        </row>
        <row r="145">
          <cell r="B145">
            <v>10301084</v>
          </cell>
          <cell r="C145" t="str">
            <v>PUCOIHUE</v>
          </cell>
          <cell r="D145" t="str">
            <v>N/A</v>
          </cell>
          <cell r="E145" t="str">
            <v>Pucoihue</v>
          </cell>
          <cell r="F145" t="str">
            <v>Los Lagos</v>
          </cell>
          <cell r="G145" t="str">
            <v>X</v>
          </cell>
          <cell r="H145" t="str">
            <v>Osorno</v>
          </cell>
          <cell r="I145" t="str">
            <v>Osorno</v>
          </cell>
          <cell r="J145" t="str">
            <v>Sala Cuna/Jardín Infantil JUNJI</v>
          </cell>
          <cell r="K145" t="str">
            <v>S/I</v>
          </cell>
          <cell r="L145" t="str">
            <v>Sede Social Sector Pucoihue</v>
          </cell>
          <cell r="M145" t="str">
            <v>S/I</v>
          </cell>
          <cell r="N145" t="str">
            <v>S/I</v>
          </cell>
          <cell r="O145" t="str">
            <v>Jardín Infantil Alternativo</v>
          </cell>
          <cell r="P145" t="str">
            <v>PMI</v>
          </cell>
        </row>
        <row r="146">
          <cell r="B146">
            <v>10301090</v>
          </cell>
          <cell r="C146" t="str">
            <v>CECI PICHIDAMAS</v>
          </cell>
          <cell r="D146" t="str">
            <v>N/A</v>
          </cell>
          <cell r="E146" t="str">
            <v>Ceci Pichidamas</v>
          </cell>
          <cell r="F146" t="str">
            <v>Los Lagos</v>
          </cell>
          <cell r="G146" t="str">
            <v>X</v>
          </cell>
          <cell r="H146" t="str">
            <v>Osorno</v>
          </cell>
          <cell r="I146" t="str">
            <v>Osorno</v>
          </cell>
          <cell r="J146" t="str">
            <v>Sala Cuna/Jardín Infantil JUNJI</v>
          </cell>
          <cell r="K146" t="str">
            <v>S/I</v>
          </cell>
          <cell r="L146" t="str">
            <v>Sector Pichidamas</v>
          </cell>
          <cell r="M146" t="str">
            <v>S/I</v>
          </cell>
          <cell r="N146" t="str">
            <v>S/I</v>
          </cell>
          <cell r="O146" t="str">
            <v>Jardín Infantil Alternativo</v>
          </cell>
          <cell r="P146" t="str">
            <v>CECI</v>
          </cell>
        </row>
        <row r="147">
          <cell r="B147">
            <v>10301091</v>
          </cell>
          <cell r="C147" t="str">
            <v>CECI FORRAHUE</v>
          </cell>
          <cell r="D147" t="str">
            <v>N/A</v>
          </cell>
          <cell r="E147" t="str">
            <v>Ceci Forrahue</v>
          </cell>
          <cell r="F147" t="str">
            <v>Los Lagos</v>
          </cell>
          <cell r="G147" t="str">
            <v>X</v>
          </cell>
          <cell r="H147" t="str">
            <v>Osorno</v>
          </cell>
          <cell r="I147" t="str">
            <v>Osorno</v>
          </cell>
          <cell r="J147" t="str">
            <v>Sala Cuna/Jardín Infantil JUNJI</v>
          </cell>
          <cell r="K147" t="str">
            <v>S/I</v>
          </cell>
          <cell r="L147" t="str">
            <v>Camino Forrahue S/N Km. 25</v>
          </cell>
          <cell r="M147" t="str">
            <v>S/I</v>
          </cell>
          <cell r="N147" t="str">
            <v>S/I</v>
          </cell>
          <cell r="O147" t="str">
            <v>Jardín Infantil Alternativo</v>
          </cell>
          <cell r="P147" t="str">
            <v>CECI</v>
          </cell>
        </row>
        <row r="148">
          <cell r="B148">
            <v>10302002</v>
          </cell>
          <cell r="C148" t="str">
            <v>LAS CUNCUNITAS</v>
          </cell>
          <cell r="D148" t="str">
            <v>N/A</v>
          </cell>
          <cell r="E148" t="str">
            <v>Las Cuncunitas</v>
          </cell>
          <cell r="F148" t="str">
            <v>Los Lagos</v>
          </cell>
          <cell r="G148" t="str">
            <v>X</v>
          </cell>
          <cell r="H148" t="str">
            <v>Osorno</v>
          </cell>
          <cell r="I148" t="str">
            <v>Puerto Octay</v>
          </cell>
          <cell r="J148" t="str">
            <v>Sala Cuna/Jardín Infantil JUNJI</v>
          </cell>
          <cell r="K148" t="str">
            <v>S/I</v>
          </cell>
          <cell r="L148" t="str">
            <v>Los Alerces S/N Poblacion Playa Raquel</v>
          </cell>
          <cell r="M148" t="str">
            <v>64 2391765</v>
          </cell>
          <cell r="N148" t="str">
            <v>S/I</v>
          </cell>
          <cell r="O148" t="str">
            <v>Jardín Infantil Clásico adm. por Terceros (VTF)</v>
          </cell>
          <cell r="P148" t="str">
            <v>Jardín Infantil</v>
          </cell>
        </row>
        <row r="149">
          <cell r="B149">
            <v>10302003</v>
          </cell>
          <cell r="C149" t="str">
            <v>PAUL HARRIS</v>
          </cell>
          <cell r="D149" t="str">
            <v>N/A</v>
          </cell>
          <cell r="E149" t="str">
            <v>Paul Harris</v>
          </cell>
          <cell r="F149" t="str">
            <v>Los Lagos</v>
          </cell>
          <cell r="G149" t="str">
            <v>X</v>
          </cell>
          <cell r="H149" t="str">
            <v>Osorno</v>
          </cell>
          <cell r="I149" t="str">
            <v>Puerto Octay</v>
          </cell>
          <cell r="J149" t="str">
            <v>Sala Cuna/Jardín Infantil JUNJI</v>
          </cell>
          <cell r="K149" t="str">
            <v>S/I</v>
          </cell>
          <cell r="L149" t="str">
            <v>Benjamin Munoz Gamero 400 Villa Puerto Octay</v>
          </cell>
          <cell r="M149" t="str">
            <v>64 2391730</v>
          </cell>
          <cell r="N149" t="str">
            <v>S/I</v>
          </cell>
          <cell r="O149" t="str">
            <v>Jardín Infantil Clásico adm. por Terceros (VTF)</v>
          </cell>
          <cell r="P149" t="str">
            <v>Jardín Infantil</v>
          </cell>
        </row>
        <row r="150">
          <cell r="B150">
            <v>10302004</v>
          </cell>
          <cell r="C150" t="str">
            <v>PECECITOS</v>
          </cell>
          <cell r="D150" t="str">
            <v>N/A</v>
          </cell>
          <cell r="E150" t="str">
            <v>Pececitos</v>
          </cell>
          <cell r="F150" t="str">
            <v>Los Lagos</v>
          </cell>
          <cell r="G150" t="str">
            <v>X</v>
          </cell>
          <cell r="H150" t="str">
            <v>Osorno</v>
          </cell>
          <cell r="I150" t="str">
            <v>Puerto Octay</v>
          </cell>
          <cell r="J150" t="str">
            <v>Sala Cuna/Jardín Infantil JUNJI</v>
          </cell>
          <cell r="K150" t="str">
            <v>S/I</v>
          </cell>
          <cell r="L150" t="str">
            <v>Vicente Perez Rosales Cascada Esc.E-466</v>
          </cell>
          <cell r="M150" t="str">
            <v>64 2396205</v>
          </cell>
          <cell r="N150" t="str">
            <v>S/I</v>
          </cell>
          <cell r="O150" t="str">
            <v>Jardín Infantil Clásico adm. por Terceros (VTF)</v>
          </cell>
          <cell r="P150" t="str">
            <v>Jardín Infantil</v>
          </cell>
        </row>
        <row r="151">
          <cell r="B151">
            <v>10302090</v>
          </cell>
          <cell r="C151" t="str">
            <v>CECI PUENTE ALTO</v>
          </cell>
          <cell r="D151" t="str">
            <v>N/A</v>
          </cell>
          <cell r="E151" t="str">
            <v>Ceci Puente Alto</v>
          </cell>
          <cell r="F151" t="str">
            <v>Los Lagos</v>
          </cell>
          <cell r="G151" t="str">
            <v>X</v>
          </cell>
          <cell r="H151" t="str">
            <v>Osorno</v>
          </cell>
          <cell r="I151" t="str">
            <v>Puerto Octay</v>
          </cell>
          <cell r="J151" t="str">
            <v>Sala Cuna/Jardín Infantil JUNJI</v>
          </cell>
          <cell r="K151" t="str">
            <v>S/I</v>
          </cell>
          <cell r="L151" t="str">
            <v>Puente Alto S/N</v>
          </cell>
          <cell r="M151" t="str">
            <v>S/I</v>
          </cell>
          <cell r="N151" t="str">
            <v>S/I</v>
          </cell>
          <cell r="O151" t="str">
            <v>Jardín Infantil Alternativo</v>
          </cell>
          <cell r="P151" t="str">
            <v>CECI</v>
          </cell>
        </row>
        <row r="152">
          <cell r="B152">
            <v>10302091</v>
          </cell>
          <cell r="C152" t="str">
            <v>CECI PIEDRAS NEGRAS</v>
          </cell>
          <cell r="D152" t="str">
            <v>N/A</v>
          </cell>
          <cell r="E152" t="str">
            <v>Ceci Piedras Negras</v>
          </cell>
          <cell r="F152" t="str">
            <v>Los Lagos</v>
          </cell>
          <cell r="G152" t="str">
            <v>X</v>
          </cell>
          <cell r="H152" t="str">
            <v>Osorno</v>
          </cell>
          <cell r="I152" t="str">
            <v>Puerto Octay</v>
          </cell>
          <cell r="J152" t="str">
            <v>Sala Cuna/Jardín Infantil JUNJI</v>
          </cell>
          <cell r="K152" t="str">
            <v>S/I</v>
          </cell>
          <cell r="L152" t="str">
            <v>Escuela Piedras Negras</v>
          </cell>
          <cell r="M152" t="str">
            <v>S/I</v>
          </cell>
          <cell r="N152" t="str">
            <v>S/I</v>
          </cell>
          <cell r="O152" t="str">
            <v>Jardín Infantil Alternativo</v>
          </cell>
          <cell r="P152" t="str">
            <v>CECI</v>
          </cell>
        </row>
        <row r="153">
          <cell r="B153">
            <v>10302092</v>
          </cell>
          <cell r="C153" t="str">
            <v>CECI PELLINADA</v>
          </cell>
          <cell r="D153" t="str">
            <v>N/A</v>
          </cell>
          <cell r="E153" t="str">
            <v>Ceci Pellinada</v>
          </cell>
          <cell r="F153" t="str">
            <v>Los Lagos</v>
          </cell>
          <cell r="G153" t="str">
            <v>X</v>
          </cell>
          <cell r="H153" t="str">
            <v>Osorno</v>
          </cell>
          <cell r="I153" t="str">
            <v>Puerto Octay</v>
          </cell>
          <cell r="J153" t="str">
            <v>Sala Cuna/Jardín Infantil JUNJI</v>
          </cell>
          <cell r="K153" t="str">
            <v>S/I</v>
          </cell>
          <cell r="L153" t="str">
            <v>Escuela Pellinada</v>
          </cell>
          <cell r="M153" t="str">
            <v>S/I</v>
          </cell>
          <cell r="N153" t="str">
            <v>S/I</v>
          </cell>
          <cell r="O153" t="str">
            <v>Jardín Infantil Alternativo</v>
          </cell>
          <cell r="P153" t="str">
            <v>CECI</v>
          </cell>
        </row>
        <row r="154">
          <cell r="B154">
            <v>10303001</v>
          </cell>
          <cell r="C154" t="str">
            <v>CRECIENDO FELIZ</v>
          </cell>
          <cell r="D154" t="str">
            <v>N/A</v>
          </cell>
          <cell r="E154" t="str">
            <v>Creciendo Feliz</v>
          </cell>
          <cell r="F154" t="str">
            <v>Los Lagos</v>
          </cell>
          <cell r="G154" t="str">
            <v>X</v>
          </cell>
          <cell r="H154" t="str">
            <v>Osorno</v>
          </cell>
          <cell r="I154" t="str">
            <v>Purranque</v>
          </cell>
          <cell r="J154" t="str">
            <v>Sala Cuna/Jardín Infantil JUNJI</v>
          </cell>
          <cell r="K154" t="str">
            <v>S/I</v>
          </cell>
          <cell r="L154" t="str">
            <v>Orlando Montecino 269 Esc.Crecer Pje.Libertad</v>
          </cell>
          <cell r="M154" t="str">
            <v>64 2350507</v>
          </cell>
          <cell r="N154" t="str">
            <v>S/I</v>
          </cell>
          <cell r="O154" t="str">
            <v>Jardín Infantil Clásico adm. por Terceros (VTF)</v>
          </cell>
          <cell r="P154" t="str">
            <v>Jardín Infantil</v>
          </cell>
        </row>
        <row r="155">
          <cell r="B155">
            <v>10303002</v>
          </cell>
          <cell r="C155" t="str">
            <v>PASITOS TRAVIESOS</v>
          </cell>
          <cell r="D155" t="str">
            <v>N/A</v>
          </cell>
          <cell r="E155" t="str">
            <v>Pasitos Traviesos</v>
          </cell>
          <cell r="F155" t="str">
            <v>Los Lagos</v>
          </cell>
          <cell r="G155" t="str">
            <v>X</v>
          </cell>
          <cell r="H155" t="str">
            <v>Osorno</v>
          </cell>
          <cell r="I155" t="str">
            <v>Purranque</v>
          </cell>
          <cell r="J155" t="str">
            <v>Sala Cuna/Jardín Infantil JUNJI</v>
          </cell>
          <cell r="K155" t="str">
            <v>S/I</v>
          </cell>
          <cell r="L155" t="str">
            <v>Crucero 363 Barrio Estacion</v>
          </cell>
          <cell r="M155" t="str">
            <v>64 2350544</v>
          </cell>
          <cell r="N155" t="str">
            <v>S/I</v>
          </cell>
          <cell r="O155" t="str">
            <v>Jardín Infantil Clásico adm. por Terceros (VTF)</v>
          </cell>
          <cell r="P155" t="str">
            <v>Jardín Infantil</v>
          </cell>
        </row>
        <row r="156">
          <cell r="B156">
            <v>10303003</v>
          </cell>
          <cell r="C156" t="str">
            <v>CANGURITO</v>
          </cell>
          <cell r="D156" t="str">
            <v>N/A</v>
          </cell>
          <cell r="E156" t="str">
            <v>Cangurito</v>
          </cell>
          <cell r="F156" t="str">
            <v>Los Lagos</v>
          </cell>
          <cell r="G156" t="str">
            <v>X</v>
          </cell>
          <cell r="H156" t="str">
            <v>Osorno</v>
          </cell>
          <cell r="I156" t="str">
            <v>Purranque</v>
          </cell>
          <cell r="J156" t="str">
            <v>Sala Cuna/Jardín Infantil JUNJI</v>
          </cell>
          <cell r="K156" t="str">
            <v>S/I</v>
          </cell>
          <cell r="L156" t="str">
            <v>Pedro Montt # 1250</v>
          </cell>
          <cell r="M156" t="str">
            <v>09 88050582</v>
          </cell>
          <cell r="N156" t="str">
            <v>S/I</v>
          </cell>
          <cell r="O156" t="str">
            <v>Jardín Infantil Clásico adm. por Terceros (VTF)</v>
          </cell>
          <cell r="P156" t="str">
            <v>Jardín Infantil</v>
          </cell>
        </row>
        <row r="157">
          <cell r="B157">
            <v>10304001</v>
          </cell>
          <cell r="C157" t="str">
            <v>NIDITO DE LUZ</v>
          </cell>
          <cell r="D157" t="str">
            <v>N/A</v>
          </cell>
          <cell r="E157" t="str">
            <v>Nidito de Luz</v>
          </cell>
          <cell r="F157" t="str">
            <v>Los Lagos</v>
          </cell>
          <cell r="G157" t="str">
            <v>X</v>
          </cell>
          <cell r="H157" t="str">
            <v>Osorno</v>
          </cell>
          <cell r="I157" t="str">
            <v>Puyehue</v>
          </cell>
          <cell r="J157" t="str">
            <v>Sala Cuna/Jardín Infantil JUNJI</v>
          </cell>
          <cell r="K157" t="str">
            <v>S/I</v>
          </cell>
          <cell r="L157" t="str">
            <v>Rio Pescadero S/N Sector Nuevo Porvenir</v>
          </cell>
          <cell r="M157" t="str">
            <v>S/I</v>
          </cell>
          <cell r="N157" t="str">
            <v>S/I</v>
          </cell>
          <cell r="O157" t="str">
            <v>Jardín Infantil Clásico adm. por Terceros (VTF)</v>
          </cell>
          <cell r="P157" t="str">
            <v>Jardín Infantil</v>
          </cell>
        </row>
        <row r="158">
          <cell r="B158">
            <v>10304002</v>
          </cell>
          <cell r="C158" t="str">
            <v>LOS DUENDECITOS DEL SALTO</v>
          </cell>
          <cell r="D158" t="str">
            <v>N/A</v>
          </cell>
          <cell r="E158" t="str">
            <v>Los Duendecitos del Salto</v>
          </cell>
          <cell r="F158" t="str">
            <v>Los Lagos</v>
          </cell>
          <cell r="G158" t="str">
            <v>X</v>
          </cell>
          <cell r="H158" t="str">
            <v>Osorno</v>
          </cell>
          <cell r="I158" t="str">
            <v>Puyehue</v>
          </cell>
          <cell r="J158" t="str">
            <v>Sala Cuna/Jardín Infantil JUNJI</v>
          </cell>
          <cell r="K158" t="str">
            <v>S/I</v>
          </cell>
          <cell r="L158" t="str">
            <v>Avda.Pilmaiquen S/N,Localidad De Pilmaiquen</v>
          </cell>
          <cell r="M158" t="str">
            <v>S/I</v>
          </cell>
          <cell r="N158" t="str">
            <v>S/I</v>
          </cell>
          <cell r="O158" t="str">
            <v>Jardín Infantil Clásico adm. por Terceros (VTF)</v>
          </cell>
          <cell r="P158" t="str">
            <v>Jardín Infantil</v>
          </cell>
        </row>
        <row r="159">
          <cell r="B159">
            <v>10304003</v>
          </cell>
          <cell r="C159" t="str">
            <v>PEQUENO PARAISO</v>
          </cell>
          <cell r="D159" t="str">
            <v>N/A</v>
          </cell>
          <cell r="E159" t="str">
            <v>Pequeno Paraiso</v>
          </cell>
          <cell r="F159" t="str">
            <v>Los Lagos</v>
          </cell>
          <cell r="G159" t="str">
            <v>X</v>
          </cell>
          <cell r="H159" t="str">
            <v>Osorno</v>
          </cell>
          <cell r="I159" t="str">
            <v>Puyehue</v>
          </cell>
          <cell r="J159" t="str">
            <v>Sala Cuna/Jardín Infantil JUNJI</v>
          </cell>
          <cell r="K159" t="str">
            <v>S/I</v>
          </cell>
          <cell r="L159" t="str">
            <v>Oscar Bonilla,R.Balladares,J.Davila P.El Colorado</v>
          </cell>
          <cell r="M159" t="str">
            <v>S/I</v>
          </cell>
          <cell r="N159" t="str">
            <v>S/I</v>
          </cell>
          <cell r="O159" t="str">
            <v>Jardín Infantil Clásico adm. por Terceros (VTF)</v>
          </cell>
          <cell r="P159" t="str">
            <v>Jardín Infantil</v>
          </cell>
        </row>
        <row r="160">
          <cell r="B160">
            <v>10304015</v>
          </cell>
          <cell r="C160" t="str">
            <v>VECHI CARUHA</v>
          </cell>
          <cell r="D160" t="str">
            <v>N/A</v>
          </cell>
          <cell r="E160" t="str">
            <v>Vechi Caruha</v>
          </cell>
          <cell r="F160" t="str">
            <v>Los Lagos</v>
          </cell>
          <cell r="G160" t="str">
            <v>X</v>
          </cell>
          <cell r="H160" t="str">
            <v>Osorno</v>
          </cell>
          <cell r="I160" t="str">
            <v>Puyehue</v>
          </cell>
          <cell r="J160" t="str">
            <v>Sala Cuna/Jardín Infantil JUNJI</v>
          </cell>
          <cell r="K160" t="str">
            <v>S/I</v>
          </cell>
          <cell r="L160" t="str">
            <v>Lado Escuela Sector El Encanto</v>
          </cell>
          <cell r="M160" t="str">
            <v>09 50006995</v>
          </cell>
          <cell r="N160" t="str">
            <v>S/I</v>
          </cell>
          <cell r="O160" t="str">
            <v>Jardín Infantil Alternativo</v>
          </cell>
          <cell r="P160" t="str">
            <v>Jardín Étnico</v>
          </cell>
        </row>
        <row r="161">
          <cell r="B161">
            <v>10304016</v>
          </cell>
          <cell r="C161" t="str">
            <v>LOS PITUFOS</v>
          </cell>
          <cell r="D161" t="str">
            <v>N/A</v>
          </cell>
          <cell r="E161" t="str">
            <v>Los Pitufos</v>
          </cell>
          <cell r="F161" t="str">
            <v>Los Lagos</v>
          </cell>
          <cell r="G161" t="str">
            <v>X</v>
          </cell>
          <cell r="H161" t="str">
            <v>Osorno</v>
          </cell>
          <cell r="I161" t="str">
            <v>Puyehue</v>
          </cell>
          <cell r="J161" t="str">
            <v>Sala Cuna/Jardín Infantil JUNJI</v>
          </cell>
          <cell r="K161" t="str">
            <v>S/I</v>
          </cell>
          <cell r="L161" t="str">
            <v>Esc.Rural G-482 Desague Rupanco</v>
          </cell>
          <cell r="M161" t="str">
            <v>09 50006991</v>
          </cell>
          <cell r="N161" t="str">
            <v>S/I</v>
          </cell>
          <cell r="O161" t="str">
            <v>Jardín Infantil Alternativo</v>
          </cell>
          <cell r="P161" t="str">
            <v>Jardín Familiar</v>
          </cell>
        </row>
        <row r="162">
          <cell r="B162">
            <v>10304090</v>
          </cell>
          <cell r="C162" t="str">
            <v>CECI RADALES</v>
          </cell>
          <cell r="D162" t="str">
            <v>N/A</v>
          </cell>
          <cell r="E162" t="str">
            <v>Ceci Radales</v>
          </cell>
          <cell r="F162" t="str">
            <v>Los Lagos</v>
          </cell>
          <cell r="G162" t="str">
            <v>X</v>
          </cell>
          <cell r="H162" t="str">
            <v>Osorno</v>
          </cell>
          <cell r="I162" t="str">
            <v>Puyehue</v>
          </cell>
          <cell r="J162" t="str">
            <v>Sala Cuna/Jardín Infantil JUNJI</v>
          </cell>
          <cell r="K162" t="str">
            <v>S/I</v>
          </cell>
          <cell r="L162" t="str">
            <v>Radales S/N</v>
          </cell>
          <cell r="M162" t="str">
            <v>S/I</v>
          </cell>
          <cell r="N162" t="str">
            <v>S/I</v>
          </cell>
          <cell r="O162" t="str">
            <v>Jardín Infantil Alternativo</v>
          </cell>
          <cell r="P162" t="str">
            <v>CECI</v>
          </cell>
        </row>
        <row r="163">
          <cell r="B163">
            <v>10304091</v>
          </cell>
          <cell r="C163" t="str">
            <v>CECI NADI PICHIDAMAS</v>
          </cell>
          <cell r="D163" t="str">
            <v>N/A</v>
          </cell>
          <cell r="E163" t="str">
            <v>Ceci Nadi Pichidamas</v>
          </cell>
          <cell r="F163" t="str">
            <v>Los Lagos</v>
          </cell>
          <cell r="G163" t="str">
            <v>X</v>
          </cell>
          <cell r="H163" t="str">
            <v>Osorno</v>
          </cell>
          <cell r="I163" t="str">
            <v>Puyehue</v>
          </cell>
          <cell r="J163" t="str">
            <v>Sala Cuna/Jardín Infantil JUNJI</v>
          </cell>
          <cell r="K163" t="str">
            <v>S/I</v>
          </cell>
          <cell r="L163" t="str">
            <v>Escuela Nadi</v>
          </cell>
          <cell r="M163" t="str">
            <v>S/I</v>
          </cell>
          <cell r="N163" t="str">
            <v>S/I</v>
          </cell>
          <cell r="O163" t="str">
            <v>Jardín Infantil Alternativo</v>
          </cell>
          <cell r="P163" t="str">
            <v>CECI</v>
          </cell>
        </row>
        <row r="164">
          <cell r="B164">
            <v>10305001</v>
          </cell>
          <cell r="C164" t="str">
            <v>AMANCAY</v>
          </cell>
          <cell r="D164" t="str">
            <v>N/A</v>
          </cell>
          <cell r="E164" t="str">
            <v>Amancay</v>
          </cell>
          <cell r="F164" t="str">
            <v>Los Lagos</v>
          </cell>
          <cell r="G164" t="str">
            <v>X</v>
          </cell>
          <cell r="H164" t="str">
            <v>Osorno</v>
          </cell>
          <cell r="I164" t="str">
            <v>Río Negro</v>
          </cell>
          <cell r="J164" t="str">
            <v>Sala Cuna/Jardín Infantil JUNJI</v>
          </cell>
          <cell r="K164" t="str">
            <v>S/I</v>
          </cell>
          <cell r="L164" t="str">
            <v>Valparaiso Esq. Cauquenes Pob. Alc. Hubach</v>
          </cell>
          <cell r="M164" t="str">
            <v>64 2361290</v>
          </cell>
          <cell r="N164" t="str">
            <v>09 50007190</v>
          </cell>
          <cell r="O164" t="str">
            <v>Jardín Infantil Clásico de Adm. Directa</v>
          </cell>
          <cell r="P164" t="str">
            <v>Jardín Infantil</v>
          </cell>
        </row>
        <row r="165">
          <cell r="B165">
            <v>10305091</v>
          </cell>
          <cell r="C165" t="str">
            <v>CECI SAN FLORENTINO</v>
          </cell>
          <cell r="D165" t="str">
            <v>N/A</v>
          </cell>
          <cell r="E165" t="str">
            <v>Ceci San Florentino</v>
          </cell>
          <cell r="F165" t="str">
            <v>Los Lagos</v>
          </cell>
          <cell r="G165" t="str">
            <v>X</v>
          </cell>
          <cell r="H165" t="str">
            <v>Osorno</v>
          </cell>
          <cell r="I165" t="str">
            <v>Río Negro</v>
          </cell>
          <cell r="J165" t="str">
            <v>Sala Cuna/Jardín Infantil JUNJI</v>
          </cell>
          <cell r="K165" t="str">
            <v>S/I</v>
          </cell>
          <cell r="L165" t="str">
            <v>Casa De Lata S/N, San Florentino, Rio Negro</v>
          </cell>
          <cell r="M165" t="str">
            <v>S/I</v>
          </cell>
          <cell r="N165" t="str">
            <v>S/I</v>
          </cell>
          <cell r="O165" t="str">
            <v>Jardín Infantil Alternativo</v>
          </cell>
          <cell r="P165" t="str">
            <v>CECI</v>
          </cell>
        </row>
        <row r="166">
          <cell r="B166">
            <v>10305092</v>
          </cell>
          <cell r="C166" t="str">
            <v>CECI HUILMA</v>
          </cell>
          <cell r="D166" t="str">
            <v>N/A</v>
          </cell>
          <cell r="E166" t="str">
            <v>Ceci Huilma</v>
          </cell>
          <cell r="F166" t="str">
            <v>Los Lagos</v>
          </cell>
          <cell r="G166" t="str">
            <v>X</v>
          </cell>
          <cell r="H166" t="str">
            <v>Osorno</v>
          </cell>
          <cell r="I166" t="str">
            <v>Río Negro</v>
          </cell>
          <cell r="J166" t="str">
            <v>Sala Cuna/Jardín Infantil JUNJI</v>
          </cell>
          <cell r="K166" t="str">
            <v>S/I</v>
          </cell>
          <cell r="L166" t="str">
            <v>Ex Escuela Huilma</v>
          </cell>
          <cell r="M166" t="str">
            <v>S/I</v>
          </cell>
          <cell r="N166" t="str">
            <v>S/I</v>
          </cell>
          <cell r="O166" t="str">
            <v>Jardín Infantil Alternativo</v>
          </cell>
          <cell r="P166" t="str">
            <v>CECI</v>
          </cell>
        </row>
        <row r="167">
          <cell r="B167">
            <v>10305093</v>
          </cell>
          <cell r="C167" t="str">
            <v>CECI RIACHUELO</v>
          </cell>
          <cell r="D167" t="str">
            <v>N/A</v>
          </cell>
          <cell r="E167" t="str">
            <v>Ceci Riachuelo</v>
          </cell>
          <cell r="F167" t="str">
            <v>Los Lagos</v>
          </cell>
          <cell r="G167" t="str">
            <v>X</v>
          </cell>
          <cell r="H167" t="str">
            <v>Osorno</v>
          </cell>
          <cell r="I167" t="str">
            <v>Río Negro</v>
          </cell>
          <cell r="J167" t="str">
            <v>Sala Cuna/Jardín Infantil JUNJI</v>
          </cell>
          <cell r="K167" t="str">
            <v>S/I</v>
          </cell>
          <cell r="L167" t="str">
            <v>Escuela Riachuelo</v>
          </cell>
          <cell r="M167" t="str">
            <v>S/I</v>
          </cell>
          <cell r="N167" t="str">
            <v>S/I</v>
          </cell>
          <cell r="O167" t="str">
            <v>Jardín Infantil Alternativo</v>
          </cell>
          <cell r="P167" t="str">
            <v>CECI</v>
          </cell>
        </row>
        <row r="168">
          <cell r="B168">
            <v>10306001</v>
          </cell>
          <cell r="C168" t="str">
            <v>MARTIN PESCADOR</v>
          </cell>
          <cell r="D168" t="str">
            <v>N/A</v>
          </cell>
          <cell r="E168" t="str">
            <v>Martin Pescador</v>
          </cell>
          <cell r="F168" t="str">
            <v>Los Lagos</v>
          </cell>
          <cell r="G168" t="str">
            <v>X</v>
          </cell>
          <cell r="H168" t="str">
            <v>Osorno</v>
          </cell>
          <cell r="I168" t="str">
            <v>San Juan De La Costa</v>
          </cell>
          <cell r="J168" t="str">
            <v>Sala Cuna/Jardín Infantil JUNJI</v>
          </cell>
          <cell r="K168" t="str">
            <v>S/I</v>
          </cell>
          <cell r="L168" t="str">
            <v>Costanera S/N Bahia Mansa</v>
          </cell>
          <cell r="M168" t="str">
            <v>S/I</v>
          </cell>
          <cell r="N168" t="str">
            <v>S/I</v>
          </cell>
          <cell r="O168" t="str">
            <v>Jardín Infantil Clásico adm. por Terceros (VTF)</v>
          </cell>
          <cell r="P168" t="str">
            <v>Jardín Infantil</v>
          </cell>
        </row>
        <row r="169">
          <cell r="B169">
            <v>10306002</v>
          </cell>
          <cell r="C169" t="str">
            <v>ABUELITO HUENTIAO</v>
          </cell>
          <cell r="D169" t="str">
            <v>N/A</v>
          </cell>
          <cell r="E169" t="str">
            <v>Abuelito Huentiao</v>
          </cell>
          <cell r="F169" t="str">
            <v>Los Lagos</v>
          </cell>
          <cell r="G169" t="str">
            <v>X</v>
          </cell>
          <cell r="H169" t="str">
            <v>Osorno</v>
          </cell>
          <cell r="I169" t="str">
            <v>San Juan De La Costa</v>
          </cell>
          <cell r="J169" t="str">
            <v>Sala Cuna/Jardín Infantil JUNJI</v>
          </cell>
          <cell r="K169" t="str">
            <v>S/I</v>
          </cell>
          <cell r="L169" t="str">
            <v>Sector Pucatrihue</v>
          </cell>
          <cell r="M169" t="str">
            <v>S/I</v>
          </cell>
          <cell r="N169" t="str">
            <v>S/I</v>
          </cell>
          <cell r="O169" t="str">
            <v>Jardín Infantil Clásico adm. por Terceros (VTF)</v>
          </cell>
          <cell r="P169" t="str">
            <v>Jardín Infantil</v>
          </cell>
        </row>
        <row r="170">
          <cell r="B170">
            <v>10306017</v>
          </cell>
          <cell r="C170" t="str">
            <v>LOS NOTROS</v>
          </cell>
          <cell r="D170" t="str">
            <v>N/A</v>
          </cell>
          <cell r="E170" t="str">
            <v>Los Notros</v>
          </cell>
          <cell r="F170" t="str">
            <v>Los Lagos</v>
          </cell>
          <cell r="G170" t="str">
            <v>X</v>
          </cell>
          <cell r="H170" t="str">
            <v>Osorno</v>
          </cell>
          <cell r="I170" t="str">
            <v>San Juan De La Costa</v>
          </cell>
          <cell r="J170" t="str">
            <v>Sala Cuna/Jardín Infantil JUNJI</v>
          </cell>
          <cell r="K170" t="str">
            <v>S/I</v>
          </cell>
          <cell r="L170" t="str">
            <v>Jardin Infantil Sector Puaucho</v>
          </cell>
          <cell r="M170" t="str">
            <v>09 50006982</v>
          </cell>
          <cell r="N170" t="str">
            <v>S/I</v>
          </cell>
          <cell r="O170" t="str">
            <v>Jardín Infantil Alternativo</v>
          </cell>
          <cell r="P170" t="str">
            <v>Jardín Étnico</v>
          </cell>
        </row>
        <row r="171">
          <cell r="B171">
            <v>10306075</v>
          </cell>
          <cell r="C171" t="str">
            <v>CECI BAHIA MANSA</v>
          </cell>
          <cell r="D171" t="str">
            <v>N/A</v>
          </cell>
          <cell r="E171" t="str">
            <v>Ceci Bahia Mansa</v>
          </cell>
          <cell r="F171" t="str">
            <v>Los Lagos</v>
          </cell>
          <cell r="G171" t="str">
            <v>X</v>
          </cell>
          <cell r="H171" t="str">
            <v>Osorno</v>
          </cell>
          <cell r="I171" t="str">
            <v>San Juan De La Costa</v>
          </cell>
          <cell r="J171" t="str">
            <v>Sala Cuna/Jardín Infantil JUNJI</v>
          </cell>
          <cell r="K171" t="str">
            <v>S/I</v>
          </cell>
          <cell r="L171" t="str">
            <v>Bahia Mansa S/N</v>
          </cell>
          <cell r="M171" t="str">
            <v>S/I</v>
          </cell>
          <cell r="N171" t="str">
            <v>S/I</v>
          </cell>
          <cell r="O171" t="str">
            <v>Jardín Infantil Alternativo</v>
          </cell>
          <cell r="P171" t="str">
            <v>CECI</v>
          </cell>
        </row>
        <row r="172">
          <cell r="B172">
            <v>10306080</v>
          </cell>
          <cell r="C172" t="str">
            <v>NI JOTUM</v>
          </cell>
          <cell r="D172" t="str">
            <v>N/A</v>
          </cell>
          <cell r="E172" t="str">
            <v>Ni Jotum</v>
          </cell>
          <cell r="F172" t="str">
            <v>Los Lagos</v>
          </cell>
          <cell r="G172" t="str">
            <v>X</v>
          </cell>
          <cell r="H172" t="str">
            <v>Osorno</v>
          </cell>
          <cell r="I172" t="str">
            <v>San Juan De La Costa</v>
          </cell>
          <cell r="J172" t="str">
            <v>Sala Cuna/Jardín Infantil JUNJI</v>
          </cell>
          <cell r="K172" t="str">
            <v>S/I</v>
          </cell>
          <cell r="L172" t="str">
            <v>Sector Loma La Piedra</v>
          </cell>
          <cell r="M172" t="str">
            <v>S/I</v>
          </cell>
          <cell r="N172" t="str">
            <v>S/I</v>
          </cell>
          <cell r="O172" t="str">
            <v>Jardín Infantil Alternativo</v>
          </cell>
          <cell r="P172" t="str">
            <v>PMI</v>
          </cell>
        </row>
        <row r="173">
          <cell r="B173">
            <v>10307001</v>
          </cell>
          <cell r="C173" t="str">
            <v>LOS CEREZOS</v>
          </cell>
          <cell r="D173" t="str">
            <v>N/A</v>
          </cell>
          <cell r="E173" t="str">
            <v>Los Cerezos</v>
          </cell>
          <cell r="F173" t="str">
            <v>Los Lagos</v>
          </cell>
          <cell r="G173" t="str">
            <v>X</v>
          </cell>
          <cell r="H173" t="str">
            <v>Osorno</v>
          </cell>
          <cell r="I173" t="str">
            <v>San Pablo</v>
          </cell>
          <cell r="J173" t="str">
            <v>Sala Cuna/Jardín Infantil JUNJI</v>
          </cell>
          <cell r="K173" t="str">
            <v>S/I</v>
          </cell>
          <cell r="L173" t="str">
            <v>Paglieta S/N San Pablo</v>
          </cell>
          <cell r="M173" t="str">
            <v>64 2381590</v>
          </cell>
          <cell r="N173" t="str">
            <v>S/I</v>
          </cell>
          <cell r="O173" t="str">
            <v>Jardín Infantil Clásico adm. por Terceros (VTF)</v>
          </cell>
          <cell r="P173" t="str">
            <v>Jardín Infantil</v>
          </cell>
        </row>
        <row r="174">
          <cell r="B174">
            <v>10307071</v>
          </cell>
          <cell r="C174" t="str">
            <v>LA CASA DE LOS HERMANOS ACOGE</v>
          </cell>
          <cell r="D174" t="str">
            <v>N/A</v>
          </cell>
          <cell r="E174" t="str">
            <v>La Casa de Los Hermanos Acoge</v>
          </cell>
          <cell r="F174" t="str">
            <v>Los Lagos</v>
          </cell>
          <cell r="G174" t="str">
            <v>X</v>
          </cell>
          <cell r="H174" t="str">
            <v>Osorno</v>
          </cell>
          <cell r="I174" t="str">
            <v>San Pablo</v>
          </cell>
          <cell r="J174" t="str">
            <v>Sala Cuna/Jardín Infantil JUNJI</v>
          </cell>
          <cell r="K174" t="str">
            <v>S/I</v>
          </cell>
          <cell r="L174" t="str">
            <v>Sector Mision Quilacahuin</v>
          </cell>
          <cell r="M174" t="str">
            <v>S/I</v>
          </cell>
          <cell r="N174" t="str">
            <v>S/I</v>
          </cell>
          <cell r="O174" t="str">
            <v>Jardín Infantil Alternativo</v>
          </cell>
          <cell r="P174" t="str">
            <v>PMI</v>
          </cell>
        </row>
        <row r="175">
          <cell r="B175">
            <v>10307073</v>
          </cell>
          <cell r="C175" t="str">
            <v>MI FAMILIA Y MI ENTORNO</v>
          </cell>
          <cell r="D175" t="str">
            <v>N/A</v>
          </cell>
          <cell r="E175" t="str">
            <v>Mi Familia y Mi Entorno</v>
          </cell>
          <cell r="F175" t="str">
            <v>Los Lagos</v>
          </cell>
          <cell r="G175" t="str">
            <v>X</v>
          </cell>
          <cell r="H175" t="str">
            <v>Osorno</v>
          </cell>
          <cell r="I175" t="str">
            <v>San Pablo</v>
          </cell>
          <cell r="J175" t="str">
            <v>Sala Cuna/Jardín Infantil JUNJI</v>
          </cell>
          <cell r="K175" t="str">
            <v>S/I</v>
          </cell>
          <cell r="L175" t="str">
            <v>Caracol Camino Trumao</v>
          </cell>
          <cell r="M175" t="str">
            <v>S/I</v>
          </cell>
          <cell r="N175" t="str">
            <v>S/I</v>
          </cell>
          <cell r="O175" t="str">
            <v>Jardín Infantil Alternativo</v>
          </cell>
          <cell r="P175" t="str">
            <v>PMI</v>
          </cell>
        </row>
        <row r="176">
          <cell r="B176">
            <v>10401017</v>
          </cell>
          <cell r="C176" t="str">
            <v>LAS ABEJITAS</v>
          </cell>
          <cell r="D176" t="str">
            <v>N/A</v>
          </cell>
          <cell r="E176" t="str">
            <v>Las Abejitas</v>
          </cell>
          <cell r="F176" t="str">
            <v>Los Lagos</v>
          </cell>
          <cell r="G176" t="str">
            <v>X</v>
          </cell>
          <cell r="H176" t="str">
            <v>Palena</v>
          </cell>
          <cell r="I176" t="str">
            <v>Chaitén</v>
          </cell>
          <cell r="J176" t="str">
            <v>Sala Cuna/Jardín Infantil JUNJI</v>
          </cell>
          <cell r="K176" t="str">
            <v>S/I</v>
          </cell>
          <cell r="L176" t="str">
            <v>Buill Comuna De Chaiten</v>
          </cell>
          <cell r="M176" t="str">
            <v>09 50007064</v>
          </cell>
          <cell r="N176" t="str">
            <v>S/I</v>
          </cell>
          <cell r="O176" t="str">
            <v>Jardín Infantil Alternativo</v>
          </cell>
          <cell r="P176" t="str">
            <v>Jardín Familiar</v>
          </cell>
        </row>
        <row r="177">
          <cell r="B177">
            <v>10401018</v>
          </cell>
          <cell r="C177" t="str">
            <v>INALAF</v>
          </cell>
          <cell r="D177" t="str">
            <v>N/A</v>
          </cell>
          <cell r="E177" t="str">
            <v>Inalaf</v>
          </cell>
          <cell r="F177" t="str">
            <v>Los Lagos</v>
          </cell>
          <cell r="G177" t="str">
            <v>X</v>
          </cell>
          <cell r="H177" t="str">
            <v>Palena</v>
          </cell>
          <cell r="I177" t="str">
            <v>Chaitén</v>
          </cell>
          <cell r="J177" t="str">
            <v>Sala Cuna/Jardín Infantil JUNJI</v>
          </cell>
          <cell r="K177" t="str">
            <v>S/I</v>
          </cell>
          <cell r="L177" t="str">
            <v>Escuela Rural De Poyo</v>
          </cell>
          <cell r="M177" t="str">
            <v>S/I</v>
          </cell>
          <cell r="N177" t="str">
            <v>S/I</v>
          </cell>
          <cell r="O177" t="str">
            <v>Jardín Infantil Alternativo</v>
          </cell>
          <cell r="P177" t="str">
            <v>Jardín Familiar</v>
          </cell>
        </row>
        <row r="178">
          <cell r="B178">
            <v>10401020</v>
          </cell>
          <cell r="C178" t="str">
            <v>RENACER DE CHAITEN</v>
          </cell>
          <cell r="D178" t="str">
            <v>N/A</v>
          </cell>
          <cell r="E178" t="str">
            <v>Renacer de Chaiten</v>
          </cell>
          <cell r="F178" t="str">
            <v>Los Lagos</v>
          </cell>
          <cell r="G178" t="str">
            <v>X</v>
          </cell>
          <cell r="H178" t="str">
            <v>Palena</v>
          </cell>
          <cell r="I178" t="str">
            <v>Chaitén</v>
          </cell>
          <cell r="J178" t="str">
            <v>Sala Cuna/Jardín Infantil JUNJI</v>
          </cell>
          <cell r="K178" t="str">
            <v>S/I</v>
          </cell>
          <cell r="L178" t="str">
            <v>Libertad S/N</v>
          </cell>
          <cell r="M178" t="str">
            <v>09 50007339</v>
          </cell>
          <cell r="N178" t="str">
            <v>S/I</v>
          </cell>
          <cell r="O178" t="str">
            <v>Jardín Infantil Alternativo</v>
          </cell>
          <cell r="P178" t="str">
            <v>Jardín Laboral</v>
          </cell>
        </row>
        <row r="179">
          <cell r="B179">
            <v>10403001</v>
          </cell>
          <cell r="C179" t="str">
            <v>PASO A PASITO</v>
          </cell>
          <cell r="D179" t="str">
            <v>N/A</v>
          </cell>
          <cell r="E179" t="str">
            <v>Paso A Pasito</v>
          </cell>
          <cell r="F179" t="str">
            <v>Los Lagos</v>
          </cell>
          <cell r="G179" t="str">
            <v>X</v>
          </cell>
          <cell r="H179" t="str">
            <v>Palena</v>
          </cell>
          <cell r="I179" t="str">
            <v>Hualaihué</v>
          </cell>
          <cell r="J179" t="str">
            <v>Sala Cuna/Jardín Infantil JUNJI</v>
          </cell>
          <cell r="K179" t="str">
            <v>S/I</v>
          </cell>
          <cell r="L179" t="str">
            <v>Bernardo Ohiggins S/N Hornopiren</v>
          </cell>
          <cell r="M179" t="str">
            <v>65 2217372</v>
          </cell>
          <cell r="N179" t="str">
            <v>S/I</v>
          </cell>
          <cell r="O179" t="str">
            <v>Jardín Infantil Clásico adm. por Terceros (VTF)</v>
          </cell>
          <cell r="P179" t="str">
            <v>Jardín Infantil</v>
          </cell>
        </row>
        <row r="180">
          <cell r="B180">
            <v>10403015</v>
          </cell>
          <cell r="C180" t="str">
            <v>LAS GAVIOTITAS</v>
          </cell>
          <cell r="D180" t="str">
            <v>N/A</v>
          </cell>
          <cell r="E180" t="str">
            <v>Las Gaviotitas</v>
          </cell>
          <cell r="F180" t="str">
            <v>Los Lagos</v>
          </cell>
          <cell r="G180" t="str">
            <v>X</v>
          </cell>
          <cell r="H180" t="str">
            <v>Palena</v>
          </cell>
          <cell r="I180" t="str">
            <v>Hualaihué</v>
          </cell>
          <cell r="J180" t="str">
            <v>Sala Cuna/Jardín Infantil JUNJI</v>
          </cell>
          <cell r="K180" t="str">
            <v>S/I</v>
          </cell>
          <cell r="L180" t="str">
            <v>Sede Social El Manzano</v>
          </cell>
          <cell r="M180" t="str">
            <v>09 50007064</v>
          </cell>
          <cell r="N180" t="str">
            <v>S/I</v>
          </cell>
          <cell r="O180" t="str">
            <v>Jardín Infantil Alternativo</v>
          </cell>
          <cell r="P180" t="str">
            <v>Jardín Familiar</v>
          </cell>
        </row>
        <row r="181">
          <cell r="B181">
            <v>10403017</v>
          </cell>
          <cell r="C181" t="str">
            <v>CARACOLITOS</v>
          </cell>
          <cell r="D181" t="str">
            <v>N/A</v>
          </cell>
          <cell r="E181" t="str">
            <v>Caracolitos</v>
          </cell>
          <cell r="F181" t="str">
            <v>Los Lagos</v>
          </cell>
          <cell r="G181" t="str">
            <v>X</v>
          </cell>
          <cell r="H181" t="str">
            <v>Palena</v>
          </cell>
          <cell r="I181" t="str">
            <v>Hualaihué</v>
          </cell>
          <cell r="J181" t="str">
            <v>Sala Cuna/Jardín Infantil JUNJI</v>
          </cell>
          <cell r="K181" t="str">
            <v>S/I</v>
          </cell>
          <cell r="L181" t="str">
            <v>Escuela Rural Aulen</v>
          </cell>
          <cell r="M181" t="str">
            <v>09 50007339</v>
          </cell>
          <cell r="N181" t="str">
            <v>S/I</v>
          </cell>
          <cell r="O181" t="str">
            <v>Jardín Infantil Alternativo</v>
          </cell>
          <cell r="P181" t="str">
            <v>Jardín Familiar</v>
          </cell>
        </row>
        <row r="182">
          <cell r="B182">
            <v>10403018</v>
          </cell>
          <cell r="C182" t="str">
            <v>PICHIKELOWILLI</v>
          </cell>
          <cell r="D182" t="str">
            <v>N/A</v>
          </cell>
          <cell r="E182" t="str">
            <v>Pichikelowilli</v>
          </cell>
          <cell r="F182" t="str">
            <v>Los Lagos</v>
          </cell>
          <cell r="G182" t="str">
            <v>X</v>
          </cell>
          <cell r="H182" t="str">
            <v>Palena</v>
          </cell>
          <cell r="I182" t="str">
            <v>Hualaihué</v>
          </cell>
          <cell r="J182" t="str">
            <v>Sala Cuna/Jardín Infantil JUNJI</v>
          </cell>
          <cell r="K182" t="str">
            <v>S/I</v>
          </cell>
          <cell r="L182" t="str">
            <v>Escuela De Pichicolo</v>
          </cell>
          <cell r="M182" t="str">
            <v>09 50007339</v>
          </cell>
          <cell r="N182" t="str">
            <v>S/I</v>
          </cell>
          <cell r="O182" t="str">
            <v>Jardín Infantil Alternativo</v>
          </cell>
          <cell r="P182" t="str">
            <v>Jardín Familiar</v>
          </cell>
        </row>
        <row r="183">
          <cell r="B183">
            <v>10403072</v>
          </cell>
          <cell r="C183" t="str">
            <v>LOS PECESITOS DE ROLECHA</v>
          </cell>
          <cell r="D183" t="str">
            <v>N/A</v>
          </cell>
          <cell r="E183" t="str">
            <v>Los Pecesitos de Rolecha</v>
          </cell>
          <cell r="F183" t="str">
            <v>Los Lagos</v>
          </cell>
          <cell r="G183" t="str">
            <v>X</v>
          </cell>
          <cell r="H183" t="str">
            <v>Palena</v>
          </cell>
          <cell r="I183" t="str">
            <v>Hualaihué</v>
          </cell>
          <cell r="J183" t="str">
            <v>Sala Cuna/Jardín Infantil JUNJI</v>
          </cell>
          <cell r="K183" t="str">
            <v>S/I</v>
          </cell>
          <cell r="L183" t="str">
            <v>Sede Social De Rolecha</v>
          </cell>
          <cell r="M183" t="str">
            <v>S/I</v>
          </cell>
          <cell r="N183" t="str">
            <v>S/I</v>
          </cell>
          <cell r="O183" t="str">
            <v>Jardín Infantil Alternativo</v>
          </cell>
          <cell r="P183" t="str">
            <v>PMI</v>
          </cell>
        </row>
        <row r="184">
          <cell r="B184">
            <v>10403074</v>
          </cell>
          <cell r="C184" t="str">
            <v>CECI TENTELHUE</v>
          </cell>
          <cell r="D184" t="str">
            <v>N/A</v>
          </cell>
          <cell r="E184" t="str">
            <v>Ceci Tentelhue</v>
          </cell>
          <cell r="F184" t="str">
            <v>Los Lagos</v>
          </cell>
          <cell r="G184" t="str">
            <v>X</v>
          </cell>
          <cell r="H184" t="str">
            <v>Palena</v>
          </cell>
          <cell r="I184" t="str">
            <v>Hualaihué</v>
          </cell>
          <cell r="J184" t="str">
            <v>Sala Cuna/Jardín Infantil JUNJI</v>
          </cell>
          <cell r="K184" t="str">
            <v>S/I</v>
          </cell>
          <cell r="L184" t="str">
            <v>Sede Jjvv Sector Tentelhue</v>
          </cell>
          <cell r="M184" t="str">
            <v>S/I</v>
          </cell>
          <cell r="N184" t="str">
            <v>S/I</v>
          </cell>
          <cell r="O184" t="str">
            <v>Jardín Infantil Alternativo</v>
          </cell>
          <cell r="P184" t="str">
            <v>CECI</v>
          </cell>
        </row>
        <row r="185">
          <cell r="B185">
            <v>10403075</v>
          </cell>
          <cell r="C185" t="str">
            <v>CECI LLEGUIMAN</v>
          </cell>
          <cell r="D185" t="str">
            <v>N/A</v>
          </cell>
          <cell r="E185" t="str">
            <v>Ceci Lleguiman</v>
          </cell>
          <cell r="F185" t="str">
            <v>Los Lagos</v>
          </cell>
          <cell r="G185" t="str">
            <v>X</v>
          </cell>
          <cell r="H185" t="str">
            <v>Palena</v>
          </cell>
          <cell r="I185" t="str">
            <v>Hualaihué</v>
          </cell>
          <cell r="J185" t="str">
            <v>Sala Cuna/Jardín Infantil JUNJI</v>
          </cell>
          <cell r="K185" t="str">
            <v>S/I</v>
          </cell>
          <cell r="L185" t="str">
            <v>Escuela Rural Lleguiman</v>
          </cell>
          <cell r="M185" t="str">
            <v>09 68508317</v>
          </cell>
          <cell r="N185" t="str">
            <v>S/I</v>
          </cell>
          <cell r="O185" t="str">
            <v>Jardín Infantil Alternativo</v>
          </cell>
          <cell r="P185" t="str">
            <v>CECI</v>
          </cell>
        </row>
        <row r="186">
          <cell r="B186">
            <v>10106080</v>
          </cell>
          <cell r="C186" t="str">
            <v>YERBAS BUENAS</v>
          </cell>
          <cell r="D186" t="str">
            <v>N/A</v>
          </cell>
          <cell r="E186" t="str">
            <v>Yerbas Buenas</v>
          </cell>
          <cell r="F186" t="str">
            <v>Los Lagos</v>
          </cell>
          <cell r="G186" t="str">
            <v>X</v>
          </cell>
          <cell r="H186" t="str">
            <v>Llanquihue</v>
          </cell>
          <cell r="I186" t="str">
            <v>Los Muermos</v>
          </cell>
          <cell r="J186" t="str">
            <v>Sala Cuna/Jardín Infantil JUNJI</v>
          </cell>
          <cell r="K186" t="str">
            <v>S/I</v>
          </cell>
          <cell r="L186" t="str">
            <v>Jardín no presencial - Sin dirección</v>
          </cell>
          <cell r="M186" t="str">
            <v>S/I</v>
          </cell>
          <cell r="N186" t="str">
            <v>S/I</v>
          </cell>
          <cell r="O186" t="str">
            <v>Educ. para la Familia</v>
          </cell>
          <cell r="P186" t="str">
            <v>CASH</v>
          </cell>
        </row>
        <row r="187">
          <cell r="B187">
            <v>10108060</v>
          </cell>
          <cell r="C187" t="str">
            <v>CHANGUE</v>
          </cell>
          <cell r="D187" t="str">
            <v>N/A</v>
          </cell>
          <cell r="E187" t="str">
            <v>Changue</v>
          </cell>
          <cell r="F187" t="str">
            <v>Los Lagos</v>
          </cell>
          <cell r="G187" t="str">
            <v>X</v>
          </cell>
          <cell r="H187" t="str">
            <v>Llanquihue</v>
          </cell>
          <cell r="I187" t="str">
            <v>Maullín</v>
          </cell>
          <cell r="J187" t="str">
            <v>Sala Cuna/Jardín Infantil JUNJI</v>
          </cell>
          <cell r="K187" t="str">
            <v>S/I</v>
          </cell>
          <cell r="L187" t="str">
            <v>Jardín no presencial - Sin dirección</v>
          </cell>
          <cell r="M187" t="str">
            <v>S/I</v>
          </cell>
          <cell r="N187" t="str">
            <v>S/I</v>
          </cell>
          <cell r="O187" t="str">
            <v>Educ. para la Familia</v>
          </cell>
          <cell r="P187" t="str">
            <v>CASH</v>
          </cell>
        </row>
        <row r="188">
          <cell r="B188">
            <v>10108061</v>
          </cell>
          <cell r="C188" t="str">
            <v>CUMBRES DEL PENOL</v>
          </cell>
          <cell r="D188" t="str">
            <v>N/A</v>
          </cell>
          <cell r="E188" t="str">
            <v>Cumbres del Penol</v>
          </cell>
          <cell r="F188" t="str">
            <v>Los Lagos</v>
          </cell>
          <cell r="G188" t="str">
            <v>X</v>
          </cell>
          <cell r="H188" t="str">
            <v>Llanquihue</v>
          </cell>
          <cell r="I188" t="str">
            <v>Maullín</v>
          </cell>
          <cell r="J188" t="str">
            <v>Sala Cuna/Jardín Infantil JUNJI</v>
          </cell>
          <cell r="K188" t="str">
            <v>S/I</v>
          </cell>
          <cell r="L188" t="str">
            <v>Jardín no presencial - Sin dirección</v>
          </cell>
          <cell r="M188" t="str">
            <v>S/I</v>
          </cell>
          <cell r="N188" t="str">
            <v>S/I</v>
          </cell>
          <cell r="O188" t="str">
            <v>Educ. para la Familia</v>
          </cell>
          <cell r="P188" t="str">
            <v>CASH</v>
          </cell>
        </row>
        <row r="189">
          <cell r="B189">
            <v>10201050</v>
          </cell>
          <cell r="C189" t="str">
            <v>CASTRO</v>
          </cell>
          <cell r="D189" t="str">
            <v>N/A</v>
          </cell>
          <cell r="E189" t="str">
            <v>Castro</v>
          </cell>
          <cell r="F189" t="str">
            <v>Los Lagos</v>
          </cell>
          <cell r="G189" t="str">
            <v>X</v>
          </cell>
          <cell r="H189" t="str">
            <v>Chiloé</v>
          </cell>
          <cell r="I189" t="str">
            <v>Castro</v>
          </cell>
          <cell r="J189" t="str">
            <v>Sala Cuna/Jardín Infantil JUNJI</v>
          </cell>
          <cell r="K189" t="str">
            <v>S/I</v>
          </cell>
          <cell r="L189" t="str">
            <v>Jardín no presencial - Sin dirección</v>
          </cell>
          <cell r="M189" t="str">
            <v>S/I</v>
          </cell>
          <cell r="N189" t="str">
            <v>S/I</v>
          </cell>
          <cell r="O189" t="str">
            <v>Educ. para la Familia</v>
          </cell>
          <cell r="P189" t="str">
            <v>Jardín Comunicacional</v>
          </cell>
        </row>
        <row r="190">
          <cell r="B190">
            <v>10203050</v>
          </cell>
          <cell r="C190" t="str">
            <v>AYUN (ALEGRIA)</v>
          </cell>
          <cell r="D190" t="str">
            <v>N/A</v>
          </cell>
          <cell r="E190" t="str">
            <v>Ayun (Alegria)</v>
          </cell>
          <cell r="F190" t="str">
            <v>Los Lagos</v>
          </cell>
          <cell r="G190" t="str">
            <v>X</v>
          </cell>
          <cell r="H190" t="str">
            <v>Chiloé</v>
          </cell>
          <cell r="I190" t="str">
            <v>Chonchi</v>
          </cell>
          <cell r="J190" t="str">
            <v>Sala Cuna/Jardín Infantil JUNJI</v>
          </cell>
          <cell r="K190" t="str">
            <v>S/I</v>
          </cell>
          <cell r="L190" t="str">
            <v>Jardín no presencial - Sin dirección</v>
          </cell>
          <cell r="M190" t="str">
            <v>S/I</v>
          </cell>
          <cell r="N190" t="str">
            <v>S/I</v>
          </cell>
          <cell r="O190" t="str">
            <v>Educ. para la Familia</v>
          </cell>
          <cell r="P190" t="str">
            <v>Jardín Comunicacional</v>
          </cell>
        </row>
        <row r="191">
          <cell r="B191">
            <v>10203082</v>
          </cell>
          <cell r="C191" t="str">
            <v>CHANQUIN</v>
          </cell>
          <cell r="D191" t="str">
            <v>N/A</v>
          </cell>
          <cell r="E191" t="str">
            <v>Chanquin</v>
          </cell>
          <cell r="F191" t="str">
            <v>Los Lagos</v>
          </cell>
          <cell r="G191" t="str">
            <v>X</v>
          </cell>
          <cell r="H191" t="str">
            <v>Chiloé</v>
          </cell>
          <cell r="I191" t="str">
            <v>Chonchi</v>
          </cell>
          <cell r="J191" t="str">
            <v>Sala Cuna/Jardín Infantil JUNJI</v>
          </cell>
          <cell r="K191" t="str">
            <v>S/I</v>
          </cell>
          <cell r="L191" t="str">
            <v>Jardín no presencial - Sin dirección</v>
          </cell>
          <cell r="M191" t="str">
            <v>S/I</v>
          </cell>
          <cell r="N191" t="str">
            <v>S/I</v>
          </cell>
          <cell r="O191" t="str">
            <v>Educ. para la Familia</v>
          </cell>
          <cell r="P191" t="str">
            <v>CASH</v>
          </cell>
        </row>
        <row r="192">
          <cell r="B192">
            <v>10203083</v>
          </cell>
          <cell r="C192" t="str">
            <v>CUCAO</v>
          </cell>
          <cell r="D192" t="str">
            <v>N/A</v>
          </cell>
          <cell r="E192" t="str">
            <v>Cucao</v>
          </cell>
          <cell r="F192" t="str">
            <v>Los Lagos</v>
          </cell>
          <cell r="G192" t="str">
            <v>X</v>
          </cell>
          <cell r="H192" t="str">
            <v>Chiloé</v>
          </cell>
          <cell r="I192" t="str">
            <v>Chonchi</v>
          </cell>
          <cell r="J192" t="str">
            <v>Sala Cuna/Jardín Infantil JUNJI</v>
          </cell>
          <cell r="K192" t="str">
            <v>S/I</v>
          </cell>
          <cell r="L192" t="str">
            <v>Jardín no presencial - Sin dirección</v>
          </cell>
          <cell r="M192" t="str">
            <v>S/I</v>
          </cell>
          <cell r="N192" t="str">
            <v>S/I</v>
          </cell>
          <cell r="O192" t="str">
            <v>Educ. para la Familia</v>
          </cell>
          <cell r="P192" t="str">
            <v>CASH</v>
          </cell>
        </row>
        <row r="193">
          <cell r="B193">
            <v>10207070</v>
          </cell>
          <cell r="C193" t="str">
            <v>WIKA PURAM KIMUN</v>
          </cell>
          <cell r="D193" t="str">
            <v>N/A</v>
          </cell>
          <cell r="E193" t="str">
            <v>Wika Puram Kimun</v>
          </cell>
          <cell r="F193" t="str">
            <v>Los Lagos</v>
          </cell>
          <cell r="G193" t="str">
            <v>X</v>
          </cell>
          <cell r="H193" t="str">
            <v>Chiloé</v>
          </cell>
          <cell r="I193" t="str">
            <v>Queilén</v>
          </cell>
          <cell r="J193" t="str">
            <v>Sala Cuna/Jardín Infantil JUNJI</v>
          </cell>
          <cell r="K193" t="str">
            <v>S/I</v>
          </cell>
          <cell r="L193" t="str">
            <v>Jardín no presencial - Sin dirección</v>
          </cell>
          <cell r="M193" t="str">
            <v>S/I</v>
          </cell>
          <cell r="N193" t="str">
            <v>S/I</v>
          </cell>
          <cell r="O193" t="str">
            <v>Educ. para la Familia</v>
          </cell>
          <cell r="P193" t="str">
            <v>Jardín Comunicacional</v>
          </cell>
        </row>
        <row r="194">
          <cell r="B194">
            <v>10301081</v>
          </cell>
          <cell r="C194" t="str">
            <v>POLLOICO</v>
          </cell>
          <cell r="D194" t="str">
            <v>N/A</v>
          </cell>
          <cell r="E194" t="str">
            <v>Polloico</v>
          </cell>
          <cell r="F194" t="str">
            <v>Los Lagos</v>
          </cell>
          <cell r="G194" t="str">
            <v>X</v>
          </cell>
          <cell r="H194" t="str">
            <v>Osorno</v>
          </cell>
          <cell r="I194" t="str">
            <v>Osorno</v>
          </cell>
          <cell r="J194" t="str">
            <v>Sala Cuna/Jardín Infantil JUNJI</v>
          </cell>
          <cell r="K194" t="str">
            <v>S/I</v>
          </cell>
          <cell r="L194" t="str">
            <v>Jardín no presencial - Sin dirección</v>
          </cell>
          <cell r="M194" t="str">
            <v>S/I</v>
          </cell>
          <cell r="N194" t="str">
            <v>S/I</v>
          </cell>
          <cell r="O194" t="str">
            <v>Educ. para la Familia</v>
          </cell>
          <cell r="P194" t="str">
            <v>CASH</v>
          </cell>
        </row>
        <row r="195">
          <cell r="B195">
            <v>10301083</v>
          </cell>
          <cell r="C195" t="str">
            <v>PICHIDAMA</v>
          </cell>
          <cell r="D195" t="str">
            <v>N/A</v>
          </cell>
          <cell r="E195" t="str">
            <v>Pichidama</v>
          </cell>
          <cell r="F195" t="str">
            <v>Los Lagos</v>
          </cell>
          <cell r="G195" t="str">
            <v>X</v>
          </cell>
          <cell r="H195" t="str">
            <v>Osorno</v>
          </cell>
          <cell r="I195" t="str">
            <v>Osorno</v>
          </cell>
          <cell r="J195" t="str">
            <v>Sala Cuna/Jardín Infantil JUNJI</v>
          </cell>
          <cell r="K195" t="str">
            <v>S/I</v>
          </cell>
          <cell r="L195" t="str">
            <v>Jardín no presencial - Sin dirección</v>
          </cell>
          <cell r="M195" t="str">
            <v>S/I</v>
          </cell>
          <cell r="N195" t="str">
            <v>S/I</v>
          </cell>
          <cell r="O195" t="str">
            <v>Educ. para la Familia</v>
          </cell>
          <cell r="P195" t="str">
            <v>CASH</v>
          </cell>
        </row>
        <row r="196">
          <cell r="B196">
            <v>10301085</v>
          </cell>
          <cell r="C196" t="str">
            <v>TACAMO ALTO 2</v>
          </cell>
          <cell r="D196" t="str">
            <v>N/A</v>
          </cell>
          <cell r="E196" t="str">
            <v>Tacamo Alto 2</v>
          </cell>
          <cell r="F196" t="str">
            <v>Los Lagos</v>
          </cell>
          <cell r="G196" t="str">
            <v>X</v>
          </cell>
          <cell r="H196" t="str">
            <v>Osorno</v>
          </cell>
          <cell r="I196" t="str">
            <v>Osorno</v>
          </cell>
          <cell r="J196" t="str">
            <v>Sala Cuna/Jardín Infantil JUNJI</v>
          </cell>
          <cell r="K196" t="str">
            <v>S/I</v>
          </cell>
          <cell r="L196" t="str">
            <v>Jardín no presencial - Sin dirección</v>
          </cell>
          <cell r="M196" t="str">
            <v>S/I</v>
          </cell>
          <cell r="N196" t="str">
            <v>S/I</v>
          </cell>
          <cell r="O196" t="str">
            <v>Educ. para la Familia</v>
          </cell>
          <cell r="P196" t="str">
            <v>CASH</v>
          </cell>
        </row>
        <row r="197">
          <cell r="B197">
            <v>10302088</v>
          </cell>
          <cell r="C197" t="str">
            <v>LA PICADA</v>
          </cell>
          <cell r="D197" t="str">
            <v>N/A</v>
          </cell>
          <cell r="E197" t="str">
            <v>La Picada</v>
          </cell>
          <cell r="F197" t="str">
            <v>Los Lagos</v>
          </cell>
          <cell r="G197" t="str">
            <v>X</v>
          </cell>
          <cell r="H197" t="str">
            <v>Osorno</v>
          </cell>
          <cell r="I197" t="str">
            <v>Puerto Octay</v>
          </cell>
          <cell r="J197" t="str">
            <v>Sala Cuna/Jardín Infantil JUNJI</v>
          </cell>
          <cell r="K197" t="str">
            <v>S/I</v>
          </cell>
          <cell r="L197" t="str">
            <v>Jardín no presencial - Sin dirección</v>
          </cell>
          <cell r="M197" t="str">
            <v>S/I</v>
          </cell>
          <cell r="N197" t="str">
            <v>S/I</v>
          </cell>
          <cell r="O197" t="str">
            <v>Educ. para la Familia</v>
          </cell>
          <cell r="P197" t="str">
            <v>CASH</v>
          </cell>
        </row>
        <row r="198">
          <cell r="B198">
            <v>10304075</v>
          </cell>
          <cell r="C198" t="str">
            <v>EL CARDAL</v>
          </cell>
          <cell r="D198" t="str">
            <v>N/A</v>
          </cell>
          <cell r="E198" t="str">
            <v>El Cardal</v>
          </cell>
          <cell r="F198" t="str">
            <v>Los Lagos</v>
          </cell>
          <cell r="G198" t="str">
            <v>X</v>
          </cell>
          <cell r="H198" t="str">
            <v>Osorno</v>
          </cell>
          <cell r="I198" t="str">
            <v>Puyehue</v>
          </cell>
          <cell r="J198" t="str">
            <v>Sala Cuna/Jardín Infantil JUNJI</v>
          </cell>
          <cell r="K198" t="str">
            <v>S/I</v>
          </cell>
          <cell r="L198" t="str">
            <v>Jardín no presencial - Sin dirección</v>
          </cell>
          <cell r="M198" t="str">
            <v>S/I</v>
          </cell>
          <cell r="N198" t="str">
            <v>S/I</v>
          </cell>
          <cell r="O198" t="str">
            <v>Educ. para la Familia</v>
          </cell>
          <cell r="P198" t="str">
            <v>CASH</v>
          </cell>
        </row>
        <row r="199">
          <cell r="B199">
            <v>10304076</v>
          </cell>
          <cell r="C199" t="str">
            <v>PULELFU</v>
          </cell>
          <cell r="D199" t="str">
            <v>N/A</v>
          </cell>
          <cell r="E199" t="str">
            <v>Pulelfu</v>
          </cell>
          <cell r="F199" t="str">
            <v>Los Lagos</v>
          </cell>
          <cell r="G199" t="str">
            <v>X</v>
          </cell>
          <cell r="H199" t="str">
            <v>Osorno</v>
          </cell>
          <cell r="I199" t="str">
            <v>Puyehue</v>
          </cell>
          <cell r="J199" t="str">
            <v>Sala Cuna/Jardín Infantil JUNJI</v>
          </cell>
          <cell r="K199" t="str">
            <v>S/I</v>
          </cell>
          <cell r="L199" t="str">
            <v>Jardín no presencial - Sin dirección</v>
          </cell>
          <cell r="M199" t="str">
            <v>S/I</v>
          </cell>
          <cell r="N199" t="str">
            <v>S/I</v>
          </cell>
          <cell r="O199" t="str">
            <v>Educ. para la Familia</v>
          </cell>
          <cell r="P199" t="str">
            <v>CASH</v>
          </cell>
        </row>
        <row r="200">
          <cell r="B200">
            <v>10304077</v>
          </cell>
          <cell r="C200" t="str">
            <v>FUTACAHUIN 2</v>
          </cell>
          <cell r="D200" t="str">
            <v>N/A</v>
          </cell>
          <cell r="E200" t="str">
            <v>Futacahuin 2</v>
          </cell>
          <cell r="F200" t="str">
            <v>Los Lagos</v>
          </cell>
          <cell r="G200" t="str">
            <v>X</v>
          </cell>
          <cell r="H200" t="str">
            <v>Osorno</v>
          </cell>
          <cell r="I200" t="str">
            <v>Puyehue</v>
          </cell>
          <cell r="J200" t="str">
            <v>Sala Cuna/Jardín Infantil JUNJI</v>
          </cell>
          <cell r="K200" t="str">
            <v>S/I</v>
          </cell>
          <cell r="L200" t="str">
            <v>Jardín no presencial - Sin dirección</v>
          </cell>
          <cell r="M200" t="str">
            <v>S/I</v>
          </cell>
          <cell r="N200" t="str">
            <v>S/I</v>
          </cell>
          <cell r="O200" t="str">
            <v>Educ. para la Familia</v>
          </cell>
          <cell r="P200" t="str">
            <v>CASH</v>
          </cell>
        </row>
        <row r="201">
          <cell r="B201">
            <v>10305084</v>
          </cell>
          <cell r="C201" t="str">
            <v>NANCUAN</v>
          </cell>
          <cell r="D201" t="str">
            <v>N/A</v>
          </cell>
          <cell r="E201" t="str">
            <v>Nancuan</v>
          </cell>
          <cell r="F201" t="str">
            <v>Los Lagos</v>
          </cell>
          <cell r="G201" t="str">
            <v>X</v>
          </cell>
          <cell r="H201" t="str">
            <v>Osorno</v>
          </cell>
          <cell r="I201" t="str">
            <v>Río Negro</v>
          </cell>
          <cell r="J201" t="str">
            <v>Sala Cuna/Jardín Infantil JUNJI</v>
          </cell>
          <cell r="K201" t="str">
            <v>S/I</v>
          </cell>
          <cell r="L201" t="str">
            <v>Jardín no presencial - Sin dirección</v>
          </cell>
          <cell r="M201" t="str">
            <v>S/I</v>
          </cell>
          <cell r="N201" t="str">
            <v>S/I</v>
          </cell>
          <cell r="O201" t="str">
            <v>Educ. para la Familia</v>
          </cell>
          <cell r="P201" t="str">
            <v>CASH</v>
          </cell>
        </row>
        <row r="202">
          <cell r="B202">
            <v>10305085</v>
          </cell>
          <cell r="C202" t="str">
            <v>QUISQUELELFUN</v>
          </cell>
          <cell r="D202" t="str">
            <v>N/A</v>
          </cell>
          <cell r="E202" t="str">
            <v>Quisquelelfun</v>
          </cell>
          <cell r="F202" t="str">
            <v>Los Lagos</v>
          </cell>
          <cell r="G202" t="str">
            <v>X</v>
          </cell>
          <cell r="H202" t="str">
            <v>Osorno</v>
          </cell>
          <cell r="I202" t="str">
            <v>Río Negro</v>
          </cell>
          <cell r="J202" t="str">
            <v>Sala Cuna/Jardín Infantil JUNJI</v>
          </cell>
          <cell r="K202" t="str">
            <v>S/I</v>
          </cell>
          <cell r="L202" t="str">
            <v>Jardín no presencial - Sin dirección</v>
          </cell>
          <cell r="M202" t="str">
            <v>S/I</v>
          </cell>
          <cell r="N202" t="str">
            <v>S/I</v>
          </cell>
          <cell r="O202" t="str">
            <v>Educ. para la Familia</v>
          </cell>
          <cell r="P202" t="str">
            <v>CASH</v>
          </cell>
        </row>
        <row r="203">
          <cell r="B203">
            <v>10306043</v>
          </cell>
          <cell r="C203" t="str">
            <v>PUCOPIO</v>
          </cell>
          <cell r="D203" t="str">
            <v>N/A</v>
          </cell>
          <cell r="E203" t="str">
            <v>Pucopio</v>
          </cell>
          <cell r="F203" t="str">
            <v>Los Lagos</v>
          </cell>
          <cell r="G203" t="str">
            <v>X</v>
          </cell>
          <cell r="H203" t="str">
            <v>Osorno</v>
          </cell>
          <cell r="I203" t="str">
            <v>San Juan De La Costa</v>
          </cell>
          <cell r="J203" t="str">
            <v>Sala Cuna/Jardín Infantil JUNJI</v>
          </cell>
          <cell r="K203" t="str">
            <v>S/I</v>
          </cell>
          <cell r="L203" t="str">
            <v>Jardín no presencial - Sin dirección</v>
          </cell>
          <cell r="M203" t="str">
            <v>S/I</v>
          </cell>
          <cell r="N203" t="str">
            <v>S/I</v>
          </cell>
          <cell r="O203" t="str">
            <v>Educ. para la Familia</v>
          </cell>
          <cell r="P203" t="str">
            <v>CASH</v>
          </cell>
        </row>
        <row r="204">
          <cell r="B204">
            <v>10306044</v>
          </cell>
          <cell r="C204" t="str">
            <v>LAFQUELMAPU</v>
          </cell>
          <cell r="D204" t="str">
            <v>N/A</v>
          </cell>
          <cell r="E204" t="str">
            <v>Lafquelmapu</v>
          </cell>
          <cell r="F204" t="str">
            <v>Los Lagos</v>
          </cell>
          <cell r="G204" t="str">
            <v>X</v>
          </cell>
          <cell r="H204" t="str">
            <v>Osorno</v>
          </cell>
          <cell r="I204" t="str">
            <v>San Juan De La Costa</v>
          </cell>
          <cell r="J204" t="str">
            <v>Sala Cuna/Jardín Infantil JUNJI</v>
          </cell>
          <cell r="K204" t="str">
            <v>S/I</v>
          </cell>
          <cell r="L204" t="str">
            <v>Jardín no presencial - Sin dirección</v>
          </cell>
          <cell r="M204" t="str">
            <v>S/I</v>
          </cell>
          <cell r="N204" t="str">
            <v>S/I</v>
          </cell>
          <cell r="O204" t="str">
            <v>Educ. para la Familia</v>
          </cell>
          <cell r="P204" t="str">
            <v>CASH</v>
          </cell>
        </row>
        <row r="205">
          <cell r="B205">
            <v>10306045</v>
          </cell>
          <cell r="C205" t="str">
            <v>LONCOPITRIO</v>
          </cell>
          <cell r="D205" t="str">
            <v>N/A</v>
          </cell>
          <cell r="E205" t="str">
            <v>Loncopitrio</v>
          </cell>
          <cell r="F205" t="str">
            <v>Los Lagos</v>
          </cell>
          <cell r="G205" t="str">
            <v>X</v>
          </cell>
          <cell r="H205" t="str">
            <v>Osorno</v>
          </cell>
          <cell r="I205" t="str">
            <v>San Juan De La Costa</v>
          </cell>
          <cell r="J205" t="str">
            <v>Sala Cuna/Jardín Infantil JUNJI</v>
          </cell>
          <cell r="K205" t="str">
            <v>S/I</v>
          </cell>
          <cell r="L205" t="str">
            <v>Jardín no presencial - Sin dirección</v>
          </cell>
          <cell r="M205" t="str">
            <v>S/I</v>
          </cell>
          <cell r="N205" t="str">
            <v>S/I</v>
          </cell>
          <cell r="O205" t="str">
            <v>Educ. para la Familia</v>
          </cell>
          <cell r="P205" t="str">
            <v>CASH</v>
          </cell>
        </row>
        <row r="206">
          <cell r="B206">
            <v>10306047</v>
          </cell>
          <cell r="C206" t="str">
            <v>ANCHIQUEUMO</v>
          </cell>
          <cell r="D206" t="str">
            <v>N/A</v>
          </cell>
          <cell r="E206" t="str">
            <v>Anchiqueumo</v>
          </cell>
          <cell r="F206" t="str">
            <v>Los Lagos</v>
          </cell>
          <cell r="G206" t="str">
            <v>X</v>
          </cell>
          <cell r="H206" t="str">
            <v>Osorno</v>
          </cell>
          <cell r="I206" t="str">
            <v>San Juan De La Costa</v>
          </cell>
          <cell r="J206" t="str">
            <v>Sala Cuna/Jardín Infantil JUNJI</v>
          </cell>
          <cell r="K206" t="str">
            <v>S/I</v>
          </cell>
          <cell r="L206" t="str">
            <v>Jardín no presencial - Sin dirección</v>
          </cell>
          <cell r="M206" t="str">
            <v>S/I</v>
          </cell>
          <cell r="N206" t="str">
            <v>S/I</v>
          </cell>
          <cell r="O206" t="str">
            <v>Educ. para la Familia</v>
          </cell>
          <cell r="P206" t="str">
            <v>CASH</v>
          </cell>
        </row>
        <row r="207">
          <cell r="B207">
            <v>10306048</v>
          </cell>
          <cell r="C207" t="str">
            <v>POPOEN</v>
          </cell>
          <cell r="D207" t="str">
            <v>N/A</v>
          </cell>
          <cell r="E207" t="str">
            <v>Popoen</v>
          </cell>
          <cell r="F207" t="str">
            <v>Los Lagos</v>
          </cell>
          <cell r="G207" t="str">
            <v>X</v>
          </cell>
          <cell r="H207" t="str">
            <v>Osorno</v>
          </cell>
          <cell r="I207" t="str">
            <v>San Juan De La Costa</v>
          </cell>
          <cell r="J207" t="str">
            <v>Sala Cuna/Jardín Infantil JUNJI</v>
          </cell>
          <cell r="K207" t="str">
            <v>S/I</v>
          </cell>
          <cell r="L207" t="str">
            <v>Jardín no presencial - Sin dirección</v>
          </cell>
          <cell r="M207" t="str">
            <v>S/I</v>
          </cell>
          <cell r="N207" t="str">
            <v>S/I</v>
          </cell>
          <cell r="O207" t="str">
            <v>Educ. para la Familia</v>
          </cell>
          <cell r="P207" t="str">
            <v>CASH</v>
          </cell>
        </row>
        <row r="208">
          <cell r="B208">
            <v>10306050</v>
          </cell>
          <cell r="C208" t="str">
            <v>COIHUERIA</v>
          </cell>
          <cell r="D208" t="str">
            <v>N/A</v>
          </cell>
          <cell r="E208" t="str">
            <v>Coihueria</v>
          </cell>
          <cell r="F208" t="str">
            <v>Los Lagos</v>
          </cell>
          <cell r="G208" t="str">
            <v>X</v>
          </cell>
          <cell r="H208" t="str">
            <v>Osorno</v>
          </cell>
          <cell r="I208" t="str">
            <v>San Juan De La Costa</v>
          </cell>
          <cell r="J208" t="str">
            <v>Sala Cuna/Jardín Infantil JUNJI</v>
          </cell>
          <cell r="K208" t="str">
            <v>S/I</v>
          </cell>
          <cell r="L208" t="str">
            <v>Jardín no presencial - Sin dirección</v>
          </cell>
          <cell r="M208" t="str">
            <v>S/I</v>
          </cell>
          <cell r="N208" t="str">
            <v>S/I</v>
          </cell>
          <cell r="O208" t="str">
            <v>Educ. para la Familia</v>
          </cell>
          <cell r="P208" t="str">
            <v>CASH</v>
          </cell>
        </row>
        <row r="209">
          <cell r="B209">
            <v>10306051</v>
          </cell>
          <cell r="C209" t="str">
            <v>HUACAMAPU</v>
          </cell>
          <cell r="D209" t="str">
            <v>N/A</v>
          </cell>
          <cell r="E209" t="str">
            <v>Huacamapu</v>
          </cell>
          <cell r="F209" t="str">
            <v>Los Lagos</v>
          </cell>
          <cell r="G209" t="str">
            <v>X</v>
          </cell>
          <cell r="H209" t="str">
            <v>Osorno</v>
          </cell>
          <cell r="I209" t="str">
            <v>San Juan De La Costa</v>
          </cell>
          <cell r="J209" t="str">
            <v>Sala Cuna/Jardín Infantil JUNJI</v>
          </cell>
          <cell r="K209" t="str">
            <v>S/I</v>
          </cell>
          <cell r="L209" t="str">
            <v>Jardín no presencial - Sin dirección</v>
          </cell>
          <cell r="M209" t="str">
            <v>S/I</v>
          </cell>
          <cell r="N209" t="str">
            <v>S/I</v>
          </cell>
          <cell r="O209" t="str">
            <v>Educ. para la Familia</v>
          </cell>
          <cell r="P209" t="str">
            <v>CASH</v>
          </cell>
        </row>
        <row r="210">
          <cell r="B210">
            <v>10306052</v>
          </cell>
          <cell r="C210" t="str">
            <v>PURREHUIN</v>
          </cell>
          <cell r="D210" t="str">
            <v>N/A</v>
          </cell>
          <cell r="E210" t="str">
            <v>Purrehuin</v>
          </cell>
          <cell r="F210" t="str">
            <v>Los Lagos</v>
          </cell>
          <cell r="G210" t="str">
            <v>X</v>
          </cell>
          <cell r="H210" t="str">
            <v>Osorno</v>
          </cell>
          <cell r="I210" t="str">
            <v>San Juan De La Costa</v>
          </cell>
          <cell r="J210" t="str">
            <v>Sala Cuna/Jardín Infantil JUNJI</v>
          </cell>
          <cell r="K210" t="str">
            <v>S/I</v>
          </cell>
          <cell r="L210" t="str">
            <v>Jardín no presencial - Sin dirección</v>
          </cell>
          <cell r="M210" t="str">
            <v>S/I</v>
          </cell>
          <cell r="N210" t="str">
            <v>S/I</v>
          </cell>
          <cell r="O210" t="str">
            <v>Educ. para la Familia</v>
          </cell>
          <cell r="P210" t="str">
            <v>CASH</v>
          </cell>
        </row>
        <row r="211">
          <cell r="B211">
            <v>10306070</v>
          </cell>
          <cell r="C211" t="str">
            <v>MURTILLITAS DEL CERRO</v>
          </cell>
          <cell r="D211" t="str">
            <v>N/A</v>
          </cell>
          <cell r="E211" t="str">
            <v>Murtillitas del Cerro</v>
          </cell>
          <cell r="F211" t="str">
            <v>Los Lagos</v>
          </cell>
          <cell r="G211" t="str">
            <v>X</v>
          </cell>
          <cell r="H211" t="str">
            <v>Osorno</v>
          </cell>
          <cell r="I211" t="str">
            <v>San Juan De La Costa</v>
          </cell>
          <cell r="J211" t="str">
            <v>Sala Cuna/Jardín Infantil JUNJI</v>
          </cell>
          <cell r="K211" t="str">
            <v>S/I</v>
          </cell>
          <cell r="L211" t="str">
            <v>Jardín no presencial - Sin dirección</v>
          </cell>
          <cell r="M211" t="str">
            <v>S/I</v>
          </cell>
          <cell r="N211" t="str">
            <v>S/I</v>
          </cell>
          <cell r="O211" t="str">
            <v>Educ. para la Familia</v>
          </cell>
          <cell r="P211" t="str">
            <v>Jardín Comunicacional</v>
          </cell>
        </row>
        <row r="212">
          <cell r="B212">
            <v>10306094</v>
          </cell>
          <cell r="C212" t="str">
            <v>CUINCO</v>
          </cell>
          <cell r="D212" t="str">
            <v>N/A</v>
          </cell>
          <cell r="E212" t="str">
            <v>Cuinco</v>
          </cell>
          <cell r="F212" t="str">
            <v>Los Lagos</v>
          </cell>
          <cell r="G212" t="str">
            <v>X</v>
          </cell>
          <cell r="H212" t="str">
            <v>Osorno</v>
          </cell>
          <cell r="I212" t="str">
            <v>San Juan De La Costa</v>
          </cell>
          <cell r="J212" t="str">
            <v>Sala Cuna/Jardín Infantil JUNJI</v>
          </cell>
          <cell r="K212" t="str">
            <v>S/I</v>
          </cell>
          <cell r="L212" t="str">
            <v>Jardín no presencial - Sin dirección</v>
          </cell>
          <cell r="M212" t="str">
            <v>S/I</v>
          </cell>
          <cell r="N212" t="str">
            <v>S/I</v>
          </cell>
          <cell r="O212" t="str">
            <v>Educ. para la Familia</v>
          </cell>
          <cell r="P212" t="str">
            <v>CASH</v>
          </cell>
        </row>
        <row r="213">
          <cell r="B213">
            <v>10307081</v>
          </cell>
          <cell r="C213" t="str">
            <v>CHANCO</v>
          </cell>
          <cell r="D213" t="str">
            <v>N/A</v>
          </cell>
          <cell r="E213" t="str">
            <v>Chanco</v>
          </cell>
          <cell r="F213" t="str">
            <v>Los Lagos</v>
          </cell>
          <cell r="G213" t="str">
            <v>X</v>
          </cell>
          <cell r="H213" t="str">
            <v>Osorno</v>
          </cell>
          <cell r="I213" t="str">
            <v>San Pablo</v>
          </cell>
          <cell r="J213" t="str">
            <v>Sala Cuna/Jardín Infantil JUNJI</v>
          </cell>
          <cell r="K213" t="str">
            <v>S/I</v>
          </cell>
          <cell r="L213" t="str">
            <v>Jardín no presencial - Sin dirección</v>
          </cell>
          <cell r="M213" t="str">
            <v>S/I</v>
          </cell>
          <cell r="N213" t="str">
            <v>S/I</v>
          </cell>
          <cell r="O213" t="str">
            <v>Educ. para la Familia</v>
          </cell>
          <cell r="P213" t="str">
            <v>CASH</v>
          </cell>
        </row>
        <row r="214">
          <cell r="B214">
            <v>10307082</v>
          </cell>
          <cell r="C214" t="str">
            <v>TRUMAO</v>
          </cell>
          <cell r="D214" t="str">
            <v>N/A</v>
          </cell>
          <cell r="E214" t="str">
            <v>Trumao</v>
          </cell>
          <cell r="F214" t="str">
            <v>Los Lagos</v>
          </cell>
          <cell r="G214" t="str">
            <v>X</v>
          </cell>
          <cell r="H214" t="str">
            <v>Osorno</v>
          </cell>
          <cell r="I214" t="str">
            <v>San Pablo</v>
          </cell>
          <cell r="J214" t="str">
            <v>Sala Cuna/Jardín Infantil JUNJI</v>
          </cell>
          <cell r="K214" t="str">
            <v>S/I</v>
          </cell>
          <cell r="L214" t="str">
            <v>Jardín no presencial - Sin dirección</v>
          </cell>
          <cell r="M214" t="str">
            <v>S/I</v>
          </cell>
          <cell r="N214" t="str">
            <v>S/I</v>
          </cell>
          <cell r="O214" t="str">
            <v>Educ. para la Familia</v>
          </cell>
          <cell r="P214" t="str">
            <v>CASH</v>
          </cell>
        </row>
        <row r="215">
          <cell r="B215">
            <v>10307084</v>
          </cell>
          <cell r="C215" t="str">
            <v>QUITRA QUITRA</v>
          </cell>
          <cell r="D215" t="str">
            <v>N/A</v>
          </cell>
          <cell r="E215" t="str">
            <v>Quitra Quitra</v>
          </cell>
          <cell r="F215" t="str">
            <v>Los Lagos</v>
          </cell>
          <cell r="G215" t="str">
            <v>X</v>
          </cell>
          <cell r="H215" t="str">
            <v>Osorno</v>
          </cell>
          <cell r="I215" t="str">
            <v>San Pablo</v>
          </cell>
          <cell r="J215" t="str">
            <v>Sala Cuna/Jardín Infantil JUNJI</v>
          </cell>
          <cell r="K215" t="str">
            <v>S/I</v>
          </cell>
          <cell r="L215" t="str">
            <v>Jardín no presencial - Sin dirección</v>
          </cell>
          <cell r="M215" t="str">
            <v>S/I</v>
          </cell>
          <cell r="N215" t="str">
            <v>S/I</v>
          </cell>
          <cell r="O215" t="str">
            <v>Educ. para la Familia</v>
          </cell>
          <cell r="P215" t="str">
            <v>CASH</v>
          </cell>
        </row>
        <row r="216">
          <cell r="B216">
            <v>10403086</v>
          </cell>
          <cell r="C216" t="str">
            <v>PUNTILLA URON</v>
          </cell>
          <cell r="D216" t="str">
            <v>N/A</v>
          </cell>
          <cell r="E216" t="str">
            <v>Puntilla Uron</v>
          </cell>
          <cell r="F216" t="str">
            <v>Los Lagos</v>
          </cell>
          <cell r="G216" t="str">
            <v>X</v>
          </cell>
          <cell r="H216" t="str">
            <v>Palena</v>
          </cell>
          <cell r="I216" t="str">
            <v>Hualaihué</v>
          </cell>
          <cell r="J216" t="str">
            <v>Sala Cuna/Jardín Infantil JUNJI</v>
          </cell>
          <cell r="K216" t="str">
            <v>S/I</v>
          </cell>
          <cell r="L216" t="str">
            <v>Jardín no presencial - Sin dirección</v>
          </cell>
          <cell r="M216" t="str">
            <v>S/I</v>
          </cell>
          <cell r="N216" t="str">
            <v>S/I</v>
          </cell>
          <cell r="O216" t="str">
            <v>Educ. para la Familia</v>
          </cell>
          <cell r="P216" t="str">
            <v>CASH</v>
          </cell>
        </row>
        <row r="217">
          <cell r="B217">
            <v>10403090</v>
          </cell>
          <cell r="C217" t="str">
            <v>PUNTILLA PICHICOLO</v>
          </cell>
          <cell r="D217" t="str">
            <v>N/A</v>
          </cell>
          <cell r="E217" t="str">
            <v>Puntilla Pichicolo</v>
          </cell>
          <cell r="F217" t="str">
            <v>Los Lagos</v>
          </cell>
          <cell r="G217" t="str">
            <v>X</v>
          </cell>
          <cell r="H217" t="str">
            <v>Palena</v>
          </cell>
          <cell r="I217" t="str">
            <v>Hualaihué</v>
          </cell>
          <cell r="J217" t="str">
            <v>Sala Cuna/Jardín Infantil JUNJI</v>
          </cell>
          <cell r="K217" t="str">
            <v>S/I</v>
          </cell>
          <cell r="L217" t="str">
            <v>Jardín no presencial - Sin dirección</v>
          </cell>
          <cell r="M217" t="str">
            <v>S/I</v>
          </cell>
          <cell r="N217" t="str">
            <v>S/I</v>
          </cell>
          <cell r="O217" t="str">
            <v>Educ. para la Familia</v>
          </cell>
          <cell r="P217" t="str">
            <v>CASH</v>
          </cell>
        </row>
        <row r="218">
          <cell r="B218">
            <v>10403092</v>
          </cell>
          <cell r="C218" t="str">
            <v>QUIDALCO MUI</v>
          </cell>
          <cell r="D218" t="str">
            <v>N/A</v>
          </cell>
          <cell r="E218" t="str">
            <v>Quidalco Mui</v>
          </cell>
          <cell r="F218" t="str">
            <v>Los Lagos</v>
          </cell>
          <cell r="G218" t="str">
            <v>X</v>
          </cell>
          <cell r="H218" t="str">
            <v>Palena</v>
          </cell>
          <cell r="I218" t="str">
            <v>Hualaihué</v>
          </cell>
          <cell r="J218" t="str">
            <v>Sala Cuna/Jardín Infantil JUNJI</v>
          </cell>
          <cell r="K218" t="str">
            <v>S/I</v>
          </cell>
          <cell r="L218" t="str">
            <v>Jardín no presencial - Sin dirección</v>
          </cell>
          <cell r="M218" t="str">
            <v>S/I</v>
          </cell>
          <cell r="N218" t="str">
            <v>S/I</v>
          </cell>
          <cell r="O218" t="str">
            <v>Educ. para la Familia</v>
          </cell>
          <cell r="P218" t="str">
            <v>CASH</v>
          </cell>
        </row>
        <row r="219">
          <cell r="B219">
            <v>10403093</v>
          </cell>
          <cell r="C219" t="str">
            <v>CHAUCHIN</v>
          </cell>
          <cell r="D219" t="str">
            <v>N/A</v>
          </cell>
          <cell r="E219" t="str">
            <v>Chauchin</v>
          </cell>
          <cell r="F219" t="str">
            <v>Los Lagos</v>
          </cell>
          <cell r="G219" t="str">
            <v>X</v>
          </cell>
          <cell r="H219" t="str">
            <v>Palena</v>
          </cell>
          <cell r="I219" t="str">
            <v>Hualaihué</v>
          </cell>
          <cell r="J219" t="str">
            <v>Sala Cuna/Jardín Infantil JUNJI</v>
          </cell>
          <cell r="K219" t="str">
            <v>S/I</v>
          </cell>
          <cell r="L219" t="str">
            <v>Jardín no presencial - Sin dirección</v>
          </cell>
          <cell r="M219" t="str">
            <v>S/I</v>
          </cell>
          <cell r="N219" t="str">
            <v>S/I</v>
          </cell>
          <cell r="O219" t="str">
            <v>Educ. para la Familia</v>
          </cell>
          <cell r="P219" t="str">
            <v>CASH</v>
          </cell>
        </row>
        <row r="220">
          <cell r="B220">
            <v>10403095</v>
          </cell>
          <cell r="C220" t="str">
            <v>LA POZA</v>
          </cell>
          <cell r="D220" t="str">
            <v>N/A</v>
          </cell>
          <cell r="E220" t="str">
            <v>La Poza</v>
          </cell>
          <cell r="F220" t="str">
            <v>Los Lagos</v>
          </cell>
          <cell r="G220" t="str">
            <v>X</v>
          </cell>
          <cell r="H220" t="str">
            <v>Palena</v>
          </cell>
          <cell r="I220" t="str">
            <v>Hualaihué</v>
          </cell>
          <cell r="J220" t="str">
            <v>Sala Cuna/Jardín Infantil JUNJI</v>
          </cell>
          <cell r="K220" t="str">
            <v>S/I</v>
          </cell>
          <cell r="L220" t="str">
            <v>Jardín no presencial - Sin dirección</v>
          </cell>
          <cell r="M220" t="str">
            <v>S/I</v>
          </cell>
          <cell r="N220" t="str">
            <v>S/I</v>
          </cell>
          <cell r="O220" t="str">
            <v>Educ. para la Familia</v>
          </cell>
          <cell r="P220" t="str">
            <v>CASH</v>
          </cell>
        </row>
        <row r="221">
          <cell r="B221" t="str">
            <v>CIE-FI-679</v>
          </cell>
          <cell r="C221" t="str">
            <v>CAMPANITA</v>
          </cell>
          <cell r="D221" t="str">
            <v>N/A</v>
          </cell>
          <cell r="E221" t="str">
            <v>CAMPANITA</v>
          </cell>
          <cell r="F221" t="str">
            <v>Los Lagos</v>
          </cell>
          <cell r="G221" t="str">
            <v>X</v>
          </cell>
          <cell r="H221" t="str">
            <v>Osorno</v>
          </cell>
          <cell r="I221" t="str">
            <v>Osorno</v>
          </cell>
          <cell r="J221" t="str">
            <v>Sala Cuna/Jardín Infantil INTEGRA</v>
          </cell>
          <cell r="K221" t="str">
            <v>Urbano</v>
          </cell>
          <cell r="L221" t="str">
            <v>CHILLAN #1100</v>
          </cell>
          <cell r="M221">
            <v>2230541</v>
          </cell>
          <cell r="N221" t="str">
            <v>N/A</v>
          </cell>
          <cell r="O221" t="str">
            <v>S/I</v>
          </cell>
          <cell r="P221" t="str">
            <v>JARDÍN INFANTIL</v>
          </cell>
        </row>
        <row r="222">
          <cell r="B222" t="str">
            <v>CIE-FI-680</v>
          </cell>
          <cell r="C222" t="str">
            <v>GOTITAS DE AMOR</v>
          </cell>
          <cell r="D222" t="str">
            <v>N/A</v>
          </cell>
          <cell r="E222" t="str">
            <v>GOTITAS DE AMOR</v>
          </cell>
          <cell r="F222" t="str">
            <v>Los Lagos</v>
          </cell>
          <cell r="G222" t="str">
            <v>X</v>
          </cell>
          <cell r="H222" t="str">
            <v>Osorno</v>
          </cell>
          <cell r="I222" t="str">
            <v>Osorno</v>
          </cell>
          <cell r="J222" t="str">
            <v>Sala Cuna/Jardín Infantil INTEGRA</v>
          </cell>
          <cell r="K222" t="str">
            <v>Urbano</v>
          </cell>
          <cell r="L222" t="str">
            <v>HEROES DE LA CONCEPCION #615</v>
          </cell>
          <cell r="M222">
            <v>2201626</v>
          </cell>
          <cell r="N222" t="str">
            <v>N/A</v>
          </cell>
          <cell r="O222" t="str">
            <v>S/I</v>
          </cell>
          <cell r="P222" t="str">
            <v>JARDÍN INFANTIL</v>
          </cell>
        </row>
        <row r="223">
          <cell r="B223" t="str">
            <v>CIE-FI-681</v>
          </cell>
          <cell r="C223" t="str">
            <v>DISNEYLANDIA</v>
          </cell>
          <cell r="D223" t="str">
            <v>N/A</v>
          </cell>
          <cell r="E223" t="str">
            <v>DISNEYLANDIA</v>
          </cell>
          <cell r="F223" t="str">
            <v>Los Lagos</v>
          </cell>
          <cell r="G223" t="str">
            <v>X</v>
          </cell>
          <cell r="H223" t="str">
            <v>Osorno</v>
          </cell>
          <cell r="I223" t="str">
            <v>Osorno</v>
          </cell>
          <cell r="J223" t="str">
            <v>Sala Cuna/Jardín Infantil INTEGRA</v>
          </cell>
          <cell r="K223" t="str">
            <v>Urbano</v>
          </cell>
          <cell r="L223" t="str">
            <v>CAUPOLICAN #82</v>
          </cell>
          <cell r="M223">
            <v>2230708</v>
          </cell>
          <cell r="N223" t="str">
            <v>N/A</v>
          </cell>
          <cell r="O223" t="str">
            <v>S/I</v>
          </cell>
          <cell r="P223" t="str">
            <v>JARDÍN INFANTIL</v>
          </cell>
        </row>
        <row r="224">
          <cell r="B224" t="str">
            <v>CIE-FI-682</v>
          </cell>
          <cell r="C224" t="str">
            <v>NUBELUZ</v>
          </cell>
          <cell r="D224" t="str">
            <v>N/A</v>
          </cell>
          <cell r="E224" t="str">
            <v>NUBELUZ</v>
          </cell>
          <cell r="F224" t="str">
            <v>Los Lagos</v>
          </cell>
          <cell r="G224" t="str">
            <v>X</v>
          </cell>
          <cell r="H224" t="str">
            <v>Osorno</v>
          </cell>
          <cell r="I224" t="str">
            <v>Osorno</v>
          </cell>
          <cell r="J224" t="str">
            <v>Sala Cuna/Jardín Infantil INTEGRA</v>
          </cell>
          <cell r="K224" t="str">
            <v>Urbano</v>
          </cell>
          <cell r="L224" t="str">
            <v>AV.REAL ESQ. SAN ALFONSO S/N</v>
          </cell>
          <cell r="M224">
            <v>2203181</v>
          </cell>
          <cell r="N224" t="str">
            <v>N/A</v>
          </cell>
          <cell r="O224" t="str">
            <v>S/I</v>
          </cell>
          <cell r="P224" t="str">
            <v>JARDÍN INFANTIL</v>
          </cell>
        </row>
        <row r="225">
          <cell r="B225" t="str">
            <v>CIE-FI-683</v>
          </cell>
          <cell r="C225" t="str">
            <v>PEQUEÑOS SOÑADORES</v>
          </cell>
          <cell r="D225" t="str">
            <v>N/A</v>
          </cell>
          <cell r="E225" t="str">
            <v>PEQUEÑOS SOÑADORES</v>
          </cell>
          <cell r="F225" t="str">
            <v>Los Lagos</v>
          </cell>
          <cell r="G225" t="str">
            <v>X</v>
          </cell>
          <cell r="H225" t="str">
            <v>Osorno</v>
          </cell>
          <cell r="I225" t="str">
            <v>Osorno</v>
          </cell>
          <cell r="J225" t="str">
            <v>Sala Cuna/Jardín Infantil INTEGRA</v>
          </cell>
          <cell r="K225" t="str">
            <v>Urbano</v>
          </cell>
          <cell r="L225" t="str">
            <v>PJE MAULE #1869</v>
          </cell>
          <cell r="M225">
            <v>2231104</v>
          </cell>
          <cell r="N225" t="str">
            <v>N/A</v>
          </cell>
          <cell r="O225" t="str">
            <v>S/I</v>
          </cell>
          <cell r="P225" t="str">
            <v>JARDÍN INFANTIL</v>
          </cell>
        </row>
        <row r="226">
          <cell r="B226" t="str">
            <v>CIE-FI-684</v>
          </cell>
          <cell r="C226" t="str">
            <v>ANTIYAL</v>
          </cell>
          <cell r="D226" t="str">
            <v>N/A</v>
          </cell>
          <cell r="E226" t="str">
            <v>ANTIYAL</v>
          </cell>
          <cell r="F226" t="str">
            <v>Los Lagos</v>
          </cell>
          <cell r="G226" t="str">
            <v>X</v>
          </cell>
          <cell r="H226" t="str">
            <v>Osorno</v>
          </cell>
          <cell r="I226" t="str">
            <v>Osorno</v>
          </cell>
          <cell r="J226" t="str">
            <v>Sala Cuna/Jardín Infantil INTEGRA</v>
          </cell>
          <cell r="K226" t="str">
            <v>Urbano</v>
          </cell>
          <cell r="L226" t="str">
            <v>PANGUIMAPU ESQ CANTIAMU #2627</v>
          </cell>
          <cell r="M226">
            <v>63092373</v>
          </cell>
          <cell r="N226" t="str">
            <v>N/A</v>
          </cell>
          <cell r="O226" t="str">
            <v>S/I</v>
          </cell>
          <cell r="P226" t="str">
            <v>JARDÍN INFANTIL</v>
          </cell>
        </row>
        <row r="227">
          <cell r="B227" t="str">
            <v>CIE-FI-685</v>
          </cell>
          <cell r="C227" t="str">
            <v>LAS ESTRELLITAS</v>
          </cell>
          <cell r="D227" t="str">
            <v>N/A</v>
          </cell>
          <cell r="E227" t="str">
            <v>LAS ESTRELLITAS</v>
          </cell>
          <cell r="F227" t="str">
            <v>Los Lagos</v>
          </cell>
          <cell r="G227" t="str">
            <v>X</v>
          </cell>
          <cell r="H227" t="str">
            <v>Osorno</v>
          </cell>
          <cell r="I227" t="str">
            <v>San Pablo</v>
          </cell>
          <cell r="J227" t="str">
            <v>Sala Cuna/Jardín Infantil INTEGRA</v>
          </cell>
          <cell r="K227" t="str">
            <v>Urbano</v>
          </cell>
          <cell r="L227" t="str">
            <v>ECUADOR #257</v>
          </cell>
          <cell r="M227">
            <v>2381284</v>
          </cell>
          <cell r="N227" t="str">
            <v>N/A</v>
          </cell>
          <cell r="O227" t="str">
            <v>S/I</v>
          </cell>
          <cell r="P227" t="str">
            <v>JARDÍN INFANTIL</v>
          </cell>
        </row>
        <row r="228">
          <cell r="B228" t="str">
            <v>CIE-FI-686</v>
          </cell>
          <cell r="C228" t="str">
            <v>S.C. LOS BROTECITOS</v>
          </cell>
          <cell r="D228" t="str">
            <v>N/A</v>
          </cell>
          <cell r="E228" t="str">
            <v>S.C. LOS BROTECITOS</v>
          </cell>
          <cell r="F228" t="str">
            <v>Los Lagos</v>
          </cell>
          <cell r="G228" t="str">
            <v>X</v>
          </cell>
          <cell r="H228" t="str">
            <v>Osorno</v>
          </cell>
          <cell r="I228" t="str">
            <v>San Pablo</v>
          </cell>
          <cell r="J228" t="str">
            <v>Sala Cuna/Jardín Infantil INTEGRA</v>
          </cell>
          <cell r="K228" t="str">
            <v>Urbano</v>
          </cell>
          <cell r="L228" t="str">
            <v>COVARRUBIAS,LADO ESCUELA S/N</v>
          </cell>
          <cell r="M228">
            <v>63092367</v>
          </cell>
          <cell r="N228" t="str">
            <v>N/A</v>
          </cell>
          <cell r="O228" t="str">
            <v>S/I</v>
          </cell>
          <cell r="P228" t="str">
            <v>JARDÍN INFANTIL</v>
          </cell>
        </row>
        <row r="229">
          <cell r="B229" t="str">
            <v>CIE-FI-687</v>
          </cell>
          <cell r="C229" t="str">
            <v>LAS GOLONDRINAS</v>
          </cell>
          <cell r="D229" t="str">
            <v>N/A</v>
          </cell>
          <cell r="E229" t="str">
            <v>LAS GOLONDRINAS</v>
          </cell>
          <cell r="F229" t="str">
            <v>Los Lagos</v>
          </cell>
          <cell r="G229" t="str">
            <v>X</v>
          </cell>
          <cell r="H229" t="str">
            <v>Osorno</v>
          </cell>
          <cell r="I229" t="str">
            <v>Puyehue</v>
          </cell>
          <cell r="J229" t="str">
            <v>Sala Cuna/Jardín Infantil INTEGRA</v>
          </cell>
          <cell r="K229" t="str">
            <v>Urbano</v>
          </cell>
          <cell r="L229" t="str">
            <v>CAMINO DESAGUE RUPANCO S/N</v>
          </cell>
          <cell r="M229">
            <v>2371528</v>
          </cell>
          <cell r="N229" t="str">
            <v>N/A</v>
          </cell>
          <cell r="O229" t="str">
            <v>S/I</v>
          </cell>
          <cell r="P229" t="str">
            <v>JARDÍN INFANTIL</v>
          </cell>
        </row>
        <row r="230">
          <cell r="B230" t="str">
            <v>CIE-FI-688</v>
          </cell>
          <cell r="C230" t="str">
            <v>J.S.R. RUPANCO</v>
          </cell>
          <cell r="D230" t="str">
            <v>N/A</v>
          </cell>
          <cell r="E230" t="str">
            <v>J.S.R. RUPANCO</v>
          </cell>
          <cell r="F230" t="str">
            <v>Los Lagos</v>
          </cell>
          <cell r="G230" t="str">
            <v>X</v>
          </cell>
          <cell r="H230" t="str">
            <v>Osorno</v>
          </cell>
          <cell r="I230" t="str">
            <v>Puerto Octay</v>
          </cell>
          <cell r="J230" t="str">
            <v>Sala Cuna/Jardín Infantil INTEGRA</v>
          </cell>
          <cell r="K230" t="str">
            <v>Rural</v>
          </cell>
          <cell r="L230" t="str">
            <v>SECTOR ADMINISTRACION RUP S/N</v>
          </cell>
          <cell r="M230" t="str">
            <v>S/I</v>
          </cell>
          <cell r="N230" t="str">
            <v>N/A</v>
          </cell>
          <cell r="O230" t="str">
            <v>S/I</v>
          </cell>
          <cell r="P230" t="str">
            <v>JARDÍN SOBRE RUEDAS</v>
          </cell>
        </row>
        <row r="231">
          <cell r="B231" t="str">
            <v>CIE-FI-689</v>
          </cell>
          <cell r="C231" t="str">
            <v>PININA</v>
          </cell>
          <cell r="D231" t="str">
            <v>N/A</v>
          </cell>
          <cell r="E231" t="str">
            <v>PININA</v>
          </cell>
          <cell r="F231" t="str">
            <v>Los Lagos</v>
          </cell>
          <cell r="G231" t="str">
            <v>X</v>
          </cell>
          <cell r="H231" t="str">
            <v>Osorno</v>
          </cell>
          <cell r="I231" t="str">
            <v>Purranque</v>
          </cell>
          <cell r="J231" t="str">
            <v>Sala Cuna/Jardín Infantil INTEGRA</v>
          </cell>
          <cell r="K231" t="str">
            <v>Urbano</v>
          </cell>
          <cell r="L231" t="str">
            <v>ORLANDO MONTECINOS S/N</v>
          </cell>
          <cell r="M231">
            <v>2352133</v>
          </cell>
          <cell r="N231" t="str">
            <v>N/A</v>
          </cell>
          <cell r="O231" t="str">
            <v>S/I</v>
          </cell>
          <cell r="P231" t="str">
            <v>JARDÍN INFANTIL</v>
          </cell>
        </row>
        <row r="232">
          <cell r="B232" t="str">
            <v>CIE-FI-690</v>
          </cell>
          <cell r="C232" t="str">
            <v>RAPUNCEL</v>
          </cell>
          <cell r="D232" t="str">
            <v>N/A</v>
          </cell>
          <cell r="E232" t="str">
            <v>RAPUNCEL</v>
          </cell>
          <cell r="F232" t="str">
            <v>Los Lagos</v>
          </cell>
          <cell r="G232" t="str">
            <v>X</v>
          </cell>
          <cell r="H232" t="str">
            <v>Osorno</v>
          </cell>
          <cell r="I232" t="str">
            <v>Purranque</v>
          </cell>
          <cell r="J232" t="str">
            <v>Sala Cuna/Jardín Infantil INTEGRA</v>
          </cell>
          <cell r="K232" t="str">
            <v>Urbano</v>
          </cell>
          <cell r="L232" t="str">
            <v>ANIBAL PINTO S/N</v>
          </cell>
          <cell r="M232">
            <v>2352132</v>
          </cell>
          <cell r="N232" t="str">
            <v>N/A</v>
          </cell>
          <cell r="O232" t="str">
            <v>S/I</v>
          </cell>
          <cell r="P232" t="str">
            <v>JARDÍN INFANTIL</v>
          </cell>
        </row>
        <row r="233">
          <cell r="B233" t="str">
            <v>CIE-FI-691</v>
          </cell>
          <cell r="C233" t="str">
            <v>BAMBY</v>
          </cell>
          <cell r="D233" t="str">
            <v>N/A</v>
          </cell>
          <cell r="E233" t="str">
            <v>BAMBY</v>
          </cell>
          <cell r="F233" t="str">
            <v>Los Lagos</v>
          </cell>
          <cell r="G233" t="str">
            <v>X</v>
          </cell>
          <cell r="H233" t="str">
            <v>Osorno</v>
          </cell>
          <cell r="I233" t="str">
            <v>Purranque</v>
          </cell>
          <cell r="J233" t="str">
            <v>Sala Cuna/Jardín Infantil INTEGRA</v>
          </cell>
          <cell r="K233" t="str">
            <v>Urbano</v>
          </cell>
          <cell r="L233" t="str">
            <v>VICUNA MACKENNA S/N</v>
          </cell>
          <cell r="M233">
            <v>351314</v>
          </cell>
          <cell r="N233" t="str">
            <v>N/A</v>
          </cell>
          <cell r="O233" t="str">
            <v>S/I</v>
          </cell>
          <cell r="P233" t="str">
            <v>JARDÍN INFANTIL</v>
          </cell>
        </row>
        <row r="234">
          <cell r="B234" t="str">
            <v>CIE-FI-692</v>
          </cell>
          <cell r="C234" t="str">
            <v>S.C. DORMILONES</v>
          </cell>
          <cell r="D234" t="str">
            <v>N/A</v>
          </cell>
          <cell r="E234" t="str">
            <v>S.C. DORMILONES</v>
          </cell>
          <cell r="F234" t="str">
            <v>Los Lagos</v>
          </cell>
          <cell r="G234" t="str">
            <v>X</v>
          </cell>
          <cell r="H234" t="str">
            <v>Osorno</v>
          </cell>
          <cell r="I234" t="str">
            <v>Purranque</v>
          </cell>
          <cell r="J234" t="str">
            <v>Sala Cuna/Jardín Infantil INTEGRA</v>
          </cell>
          <cell r="K234" t="str">
            <v>Urbano</v>
          </cell>
          <cell r="L234" t="str">
            <v>ANIBAL PINTO #480</v>
          </cell>
          <cell r="M234">
            <v>2351009</v>
          </cell>
          <cell r="N234" t="str">
            <v>N/A</v>
          </cell>
          <cell r="O234" t="str">
            <v>S/I</v>
          </cell>
          <cell r="P234" t="str">
            <v>JARDÍN INFANTIL</v>
          </cell>
        </row>
        <row r="235">
          <cell r="B235" t="str">
            <v>CIE-FI-693</v>
          </cell>
          <cell r="C235" t="str">
            <v>ESPIGUITA</v>
          </cell>
          <cell r="D235" t="str">
            <v>N/A</v>
          </cell>
          <cell r="E235" t="str">
            <v>ESPIGUITA</v>
          </cell>
          <cell r="F235" t="str">
            <v>Los Lagos</v>
          </cell>
          <cell r="G235" t="str">
            <v>X</v>
          </cell>
          <cell r="H235" t="str">
            <v>Osorno</v>
          </cell>
          <cell r="I235" t="str">
            <v>Río Negro</v>
          </cell>
          <cell r="J235" t="str">
            <v>Sala Cuna/Jardín Infantil INTEGRA</v>
          </cell>
          <cell r="K235" t="str">
            <v>Urbano</v>
          </cell>
          <cell r="L235" t="str">
            <v>CALLE PUYEHUE S/N</v>
          </cell>
          <cell r="M235">
            <v>2361631</v>
          </cell>
          <cell r="N235" t="str">
            <v>N/A</v>
          </cell>
          <cell r="O235" t="str">
            <v>S/I</v>
          </cell>
          <cell r="P235" t="str">
            <v>JARDÍN INFANTIL</v>
          </cell>
        </row>
        <row r="236">
          <cell r="B236" t="str">
            <v>CIE-FI-694</v>
          </cell>
          <cell r="C236" t="str">
            <v>J.S.R. PUCOMO</v>
          </cell>
          <cell r="D236" t="str">
            <v>N/A</v>
          </cell>
          <cell r="E236" t="str">
            <v>J.S.R. PUCOMO</v>
          </cell>
          <cell r="F236" t="str">
            <v>Los Lagos</v>
          </cell>
          <cell r="G236" t="str">
            <v>X</v>
          </cell>
          <cell r="H236" t="str">
            <v>Osorno</v>
          </cell>
          <cell r="I236" t="str">
            <v>San Juan de la Costa</v>
          </cell>
          <cell r="J236" t="str">
            <v>Sala Cuna/Jardín Infantil INTEGRA</v>
          </cell>
          <cell r="K236" t="str">
            <v>Rural</v>
          </cell>
          <cell r="L236" t="str">
            <v>PUCOMO S/N</v>
          </cell>
          <cell r="M236" t="str">
            <v>S/I</v>
          </cell>
          <cell r="N236" t="str">
            <v>N/A</v>
          </cell>
          <cell r="O236" t="str">
            <v>S/I</v>
          </cell>
          <cell r="P236" t="str">
            <v>JARDÍN SOBRE RUEDAS</v>
          </cell>
        </row>
        <row r="237">
          <cell r="B237" t="str">
            <v>CIE-FI-695</v>
          </cell>
          <cell r="C237" t="str">
            <v>LA COLINA</v>
          </cell>
          <cell r="D237" t="str">
            <v>N/A</v>
          </cell>
          <cell r="E237" t="str">
            <v>LA COLINA</v>
          </cell>
          <cell r="F237" t="str">
            <v>Los Lagos</v>
          </cell>
          <cell r="G237" t="str">
            <v>X</v>
          </cell>
          <cell r="H237" t="str">
            <v>Llanquihue</v>
          </cell>
          <cell r="I237" t="str">
            <v>Puerto Montt</v>
          </cell>
          <cell r="J237" t="str">
            <v>Sala Cuna/Jardín Infantil INTEGRA</v>
          </cell>
          <cell r="K237" t="str">
            <v>Urbano</v>
          </cell>
          <cell r="L237" t="str">
            <v>LOS EUCALIPTUS S/N</v>
          </cell>
          <cell r="M237">
            <v>2254761</v>
          </cell>
          <cell r="N237" t="str">
            <v>N/A</v>
          </cell>
          <cell r="O237" t="str">
            <v>S/I</v>
          </cell>
          <cell r="P237" t="str">
            <v>JARDÍN INFANTIL</v>
          </cell>
        </row>
        <row r="238">
          <cell r="B238" t="str">
            <v>CIE-FI-696</v>
          </cell>
          <cell r="C238" t="str">
            <v>CAPULLITO</v>
          </cell>
          <cell r="D238" t="str">
            <v>N/A</v>
          </cell>
          <cell r="E238" t="str">
            <v>CAPULLITO</v>
          </cell>
          <cell r="F238" t="str">
            <v>Los Lagos</v>
          </cell>
          <cell r="G238" t="str">
            <v>X</v>
          </cell>
          <cell r="H238" t="str">
            <v>Llanquihue</v>
          </cell>
          <cell r="I238" t="str">
            <v>Puerto Montt</v>
          </cell>
          <cell r="J238" t="str">
            <v>Sala Cuna/Jardín Infantil INTEGRA</v>
          </cell>
          <cell r="K238" t="str">
            <v>Urbano</v>
          </cell>
          <cell r="L238" t="str">
            <v>MAGALLANES ESQ.CANAL BEAG #449</v>
          </cell>
          <cell r="M238">
            <v>2251630</v>
          </cell>
          <cell r="N238" t="str">
            <v>N/A</v>
          </cell>
          <cell r="O238" t="str">
            <v>S/I</v>
          </cell>
          <cell r="P238" t="str">
            <v>JARDÍN INFANTIL</v>
          </cell>
        </row>
        <row r="239">
          <cell r="B239" t="str">
            <v>CIE-FI-697</v>
          </cell>
          <cell r="C239" t="str">
            <v>RAYITO DE SOL</v>
          </cell>
          <cell r="D239" t="str">
            <v>N/A</v>
          </cell>
          <cell r="E239" t="str">
            <v>RAYITO DE SOL</v>
          </cell>
          <cell r="F239" t="str">
            <v>Los Lagos</v>
          </cell>
          <cell r="G239" t="str">
            <v>X</v>
          </cell>
          <cell r="H239" t="str">
            <v>Llanquihue</v>
          </cell>
          <cell r="I239" t="str">
            <v>Puerto Montt</v>
          </cell>
          <cell r="J239" t="str">
            <v>Sala Cuna/Jardín Infantil INTEGRA</v>
          </cell>
          <cell r="K239" t="str">
            <v>Urbano</v>
          </cell>
          <cell r="L239" t="str">
            <v>ANGAROA S/N</v>
          </cell>
          <cell r="M239">
            <v>2251973</v>
          </cell>
          <cell r="N239" t="str">
            <v>N/A</v>
          </cell>
          <cell r="O239" t="str">
            <v>S/I</v>
          </cell>
          <cell r="P239" t="str">
            <v>JARDÍN INFANTIL</v>
          </cell>
        </row>
        <row r="240">
          <cell r="B240" t="str">
            <v>CIE-FI-698</v>
          </cell>
          <cell r="C240" t="str">
            <v>LOS PASTORCITOS</v>
          </cell>
          <cell r="D240" t="str">
            <v>N/A</v>
          </cell>
          <cell r="E240" t="str">
            <v>LOS PASTORCITOS</v>
          </cell>
          <cell r="F240" t="str">
            <v>Los Lagos</v>
          </cell>
          <cell r="G240" t="str">
            <v>X</v>
          </cell>
          <cell r="H240" t="str">
            <v>Llanquihue</v>
          </cell>
          <cell r="I240" t="str">
            <v>Puerto Montt</v>
          </cell>
          <cell r="J240" t="str">
            <v>Sala Cuna/Jardín Infantil INTEGRA</v>
          </cell>
          <cell r="K240" t="str">
            <v>Rural</v>
          </cell>
          <cell r="L240" t="str">
            <v>A 30 KMS.DE PUERTO MONTT S/N</v>
          </cell>
          <cell r="M240">
            <v>78460048</v>
          </cell>
          <cell r="N240" t="str">
            <v>N/A</v>
          </cell>
          <cell r="O240" t="str">
            <v>S/I</v>
          </cell>
          <cell r="P240" t="str">
            <v>JARDÍN INFANTIL</v>
          </cell>
        </row>
        <row r="241">
          <cell r="B241" t="str">
            <v>CIE-FI-699</v>
          </cell>
          <cell r="C241" t="str">
            <v>LOS CARIÑOSITOS</v>
          </cell>
          <cell r="D241" t="str">
            <v>N/A</v>
          </cell>
          <cell r="E241" t="str">
            <v>LOS CARIÑOSITOS</v>
          </cell>
          <cell r="F241" t="str">
            <v>Los Lagos</v>
          </cell>
          <cell r="G241" t="str">
            <v>X</v>
          </cell>
          <cell r="H241" t="str">
            <v>Llanquihue</v>
          </cell>
          <cell r="I241" t="str">
            <v>Puerto Montt</v>
          </cell>
          <cell r="J241" t="str">
            <v>Sala Cuna/Jardín Infantil INTEGRA</v>
          </cell>
          <cell r="K241" t="str">
            <v>Urbano</v>
          </cell>
          <cell r="L241" t="str">
            <v>LAS GOLONDRINAS PSJE 2 #322</v>
          </cell>
          <cell r="M241">
            <v>293451</v>
          </cell>
          <cell r="N241" t="str">
            <v>N/A</v>
          </cell>
          <cell r="O241" t="str">
            <v>S/I</v>
          </cell>
          <cell r="P241" t="str">
            <v>JARDÍN INFANTIL</v>
          </cell>
        </row>
        <row r="242">
          <cell r="B242" t="str">
            <v>CIE-FI-700</v>
          </cell>
          <cell r="C242" t="str">
            <v>LOBITO MARINERO</v>
          </cell>
          <cell r="D242" t="str">
            <v>N/A</v>
          </cell>
          <cell r="E242" t="str">
            <v>LOBITO MARINERO</v>
          </cell>
          <cell r="F242" t="str">
            <v>Los Lagos</v>
          </cell>
          <cell r="G242" t="str">
            <v>X</v>
          </cell>
          <cell r="H242" t="str">
            <v>Llanquihue</v>
          </cell>
          <cell r="I242" t="str">
            <v>Puerto Montt</v>
          </cell>
          <cell r="J242" t="str">
            <v>Sala Cuna/Jardín Infantil INTEGRA</v>
          </cell>
          <cell r="K242" t="str">
            <v>Rural</v>
          </cell>
          <cell r="L242" t="str">
            <v>CARRETERA AUSTRAL A KM.17 S/N</v>
          </cell>
          <cell r="M242">
            <v>95560348</v>
          </cell>
          <cell r="N242" t="str">
            <v>N/A</v>
          </cell>
          <cell r="O242" t="str">
            <v>S/I</v>
          </cell>
          <cell r="P242" t="str">
            <v>JARDÍN INFANTIL</v>
          </cell>
        </row>
        <row r="243">
          <cell r="B243" t="str">
            <v>CIE-FI-701</v>
          </cell>
          <cell r="C243" t="str">
            <v>MICKEY Y SUS AMIGOS</v>
          </cell>
          <cell r="D243" t="str">
            <v>N/A</v>
          </cell>
          <cell r="E243" t="str">
            <v>MICKEY Y SUS AMIGOS</v>
          </cell>
          <cell r="F243" t="str">
            <v>Los Lagos</v>
          </cell>
          <cell r="G243" t="str">
            <v>X</v>
          </cell>
          <cell r="H243" t="str">
            <v>Llanquihue</v>
          </cell>
          <cell r="I243" t="str">
            <v>Puerto Montt</v>
          </cell>
          <cell r="J243" t="str">
            <v>Sala Cuna/Jardín Infantil INTEGRA</v>
          </cell>
          <cell r="K243" t="str">
            <v>Urbano</v>
          </cell>
          <cell r="L243" t="str">
            <v>LOS ARTESANOS S/N</v>
          </cell>
          <cell r="M243">
            <v>2278225</v>
          </cell>
          <cell r="N243" t="str">
            <v>N/A</v>
          </cell>
          <cell r="O243" t="str">
            <v>S/I</v>
          </cell>
          <cell r="P243" t="str">
            <v>JARDÍN INFANTIL</v>
          </cell>
        </row>
        <row r="244">
          <cell r="B244" t="str">
            <v>CIE-FI-702</v>
          </cell>
          <cell r="C244" t="str">
            <v>MIL CARITAS</v>
          </cell>
          <cell r="D244" t="str">
            <v>N/A</v>
          </cell>
          <cell r="E244" t="str">
            <v>MIL CARITAS</v>
          </cell>
          <cell r="F244" t="str">
            <v>Los Lagos</v>
          </cell>
          <cell r="G244" t="str">
            <v>X</v>
          </cell>
          <cell r="H244" t="str">
            <v>Llanquihue</v>
          </cell>
          <cell r="I244" t="str">
            <v>Puerto Montt</v>
          </cell>
          <cell r="J244" t="str">
            <v>Sala Cuna/Jardín Infantil INTEGRA</v>
          </cell>
          <cell r="K244" t="str">
            <v>Urbano</v>
          </cell>
          <cell r="L244" t="str">
            <v>JOAQUIN TOESCA ESQ ORTIS #719</v>
          </cell>
          <cell r="M244">
            <v>2489410</v>
          </cell>
          <cell r="N244" t="str">
            <v>N/A</v>
          </cell>
          <cell r="O244" t="str">
            <v>S/I</v>
          </cell>
          <cell r="P244" t="str">
            <v>JARDÍN INFANTIL</v>
          </cell>
        </row>
        <row r="245">
          <cell r="B245" t="str">
            <v>CIE-FI-703</v>
          </cell>
          <cell r="C245" t="str">
            <v>SUEÑOS DE BEBÉ</v>
          </cell>
          <cell r="D245" t="str">
            <v>N/A</v>
          </cell>
          <cell r="E245" t="str">
            <v>SUEÑOS DE BEBÉ</v>
          </cell>
          <cell r="F245" t="str">
            <v>Los Lagos</v>
          </cell>
          <cell r="G245" t="str">
            <v>X</v>
          </cell>
          <cell r="H245" t="str">
            <v>Llanquihue</v>
          </cell>
          <cell r="I245" t="str">
            <v>Puerto Montt</v>
          </cell>
          <cell r="J245" t="str">
            <v>Sala Cuna/Jardín Infantil INTEGRA</v>
          </cell>
          <cell r="K245" t="str">
            <v>Urbano</v>
          </cell>
          <cell r="L245" t="str">
            <v>DINIS DIAZ ESQ.GIL DE EAN S/N</v>
          </cell>
          <cell r="M245">
            <v>489760</v>
          </cell>
          <cell r="N245" t="str">
            <v>N/A</v>
          </cell>
          <cell r="O245" t="str">
            <v>S/I</v>
          </cell>
          <cell r="P245" t="str">
            <v>JARDÍN INFANTIL</v>
          </cell>
        </row>
        <row r="246">
          <cell r="B246" t="str">
            <v>CIE-FI-704</v>
          </cell>
          <cell r="C246" t="str">
            <v>LOS GIRASOLES</v>
          </cell>
          <cell r="D246" t="str">
            <v>N/A</v>
          </cell>
          <cell r="E246" t="str">
            <v>LOS GIRASOLES</v>
          </cell>
          <cell r="F246" t="str">
            <v>Los Lagos</v>
          </cell>
          <cell r="G246" t="str">
            <v>X</v>
          </cell>
          <cell r="H246" t="str">
            <v>Llanquihue</v>
          </cell>
          <cell r="I246" t="str">
            <v>Puerto Montt</v>
          </cell>
          <cell r="J246" t="str">
            <v>Sala Cuna/Jardín Infantil INTEGRA</v>
          </cell>
          <cell r="K246" t="str">
            <v>Urbano</v>
          </cell>
          <cell r="L246" t="str">
            <v>ALERCE NAVEGANDO EL FUTUR S/N</v>
          </cell>
          <cell r="M246">
            <v>2489413</v>
          </cell>
          <cell r="N246" t="str">
            <v>N/A</v>
          </cell>
          <cell r="O246" t="str">
            <v>S/I</v>
          </cell>
          <cell r="P246" t="str">
            <v>JARDÍN INFANTIL</v>
          </cell>
        </row>
        <row r="247">
          <cell r="B247" t="str">
            <v>CIE-FI-705</v>
          </cell>
          <cell r="C247" t="str">
            <v>ALERCITOS</v>
          </cell>
          <cell r="D247" t="str">
            <v>N/A</v>
          </cell>
          <cell r="E247" t="str">
            <v>ALERCITOS</v>
          </cell>
          <cell r="F247" t="str">
            <v>Los Lagos</v>
          </cell>
          <cell r="G247" t="str">
            <v>X</v>
          </cell>
          <cell r="H247" t="str">
            <v>Llanquihue</v>
          </cell>
          <cell r="I247" t="str">
            <v>Puerto Montt</v>
          </cell>
          <cell r="J247" t="str">
            <v>Sala Cuna/Jardín Infantil INTEGRA</v>
          </cell>
          <cell r="K247" t="str">
            <v>Urbano</v>
          </cell>
          <cell r="L247" t="str">
            <v>CIRUELOS CON TRANSVERSAL S/N</v>
          </cell>
          <cell r="M247">
            <v>489582</v>
          </cell>
          <cell r="N247" t="str">
            <v>N/A</v>
          </cell>
          <cell r="O247" t="str">
            <v>S/I</v>
          </cell>
          <cell r="P247" t="str">
            <v>JARDÍN INFANTIL</v>
          </cell>
        </row>
        <row r="248">
          <cell r="B248" t="str">
            <v>CIE-FI-706</v>
          </cell>
          <cell r="C248" t="str">
            <v>S.C. MANITOS TRAVIESAS</v>
          </cell>
          <cell r="D248" t="str">
            <v>N/A</v>
          </cell>
          <cell r="E248" t="str">
            <v>S.C. MANITOS TRAVIESAS</v>
          </cell>
          <cell r="F248" t="str">
            <v>Los Lagos</v>
          </cell>
          <cell r="G248" t="str">
            <v>X</v>
          </cell>
          <cell r="H248" t="str">
            <v>Llanquihue</v>
          </cell>
          <cell r="I248" t="str">
            <v>Puerto Montt</v>
          </cell>
          <cell r="J248" t="str">
            <v>Sala Cuna/Jardín Infantil INTEGRA</v>
          </cell>
          <cell r="K248" t="str">
            <v>Urbano</v>
          </cell>
          <cell r="L248" t="str">
            <v>TRANSVERSAL CON MA. LIESE #3</v>
          </cell>
          <cell r="M248">
            <v>489887</v>
          </cell>
          <cell r="N248" t="str">
            <v>N/A</v>
          </cell>
          <cell r="O248" t="str">
            <v>S/I</v>
          </cell>
          <cell r="P248" t="str">
            <v>JARDÍN INFANTIL</v>
          </cell>
        </row>
        <row r="249">
          <cell r="B249" t="str">
            <v>CIE-FI-707</v>
          </cell>
          <cell r="C249" t="str">
            <v>KIMPELU</v>
          </cell>
          <cell r="D249" t="str">
            <v>N/A</v>
          </cell>
          <cell r="E249" t="str">
            <v>KIMPELU</v>
          </cell>
          <cell r="F249" t="str">
            <v>Los Lagos</v>
          </cell>
          <cell r="G249" t="str">
            <v>X</v>
          </cell>
          <cell r="H249" t="str">
            <v>Llanquihue</v>
          </cell>
          <cell r="I249" t="str">
            <v>Puerto Montt</v>
          </cell>
          <cell r="J249" t="str">
            <v>Sala Cuna/Jardín Infantil INTEGRA</v>
          </cell>
          <cell r="K249" t="str">
            <v>Urbano</v>
          </cell>
          <cell r="L249" t="str">
            <v>JOSE PEROTTI, NAVEGANDO E S/N</v>
          </cell>
          <cell r="M249" t="str">
            <v>S/I</v>
          </cell>
          <cell r="N249" t="str">
            <v>N/A</v>
          </cell>
          <cell r="O249" t="str">
            <v>S/I</v>
          </cell>
          <cell r="P249" t="str">
            <v>JARDÍN INFANTIL</v>
          </cell>
        </row>
        <row r="250">
          <cell r="B250" t="str">
            <v>CIE-FI-708</v>
          </cell>
          <cell r="C250" t="str">
            <v>PEQUEÑAS SONRISAS</v>
          </cell>
          <cell r="D250" t="str">
            <v>N/A</v>
          </cell>
          <cell r="E250" t="str">
            <v>PEQUEÑAS SONRISAS</v>
          </cell>
          <cell r="F250" t="str">
            <v>Los Lagos</v>
          </cell>
          <cell r="G250" t="str">
            <v>X</v>
          </cell>
          <cell r="H250" t="str">
            <v>Llanquihue</v>
          </cell>
          <cell r="I250" t="str">
            <v>Puerto Montt</v>
          </cell>
          <cell r="J250" t="str">
            <v>Sala Cuna/Jardín Infantil INTEGRA</v>
          </cell>
          <cell r="K250" t="str">
            <v>Urbano</v>
          </cell>
          <cell r="L250" t="str">
            <v>AVDA LA CRUZ ESQUINA PJE S/N</v>
          </cell>
          <cell r="M250">
            <v>2251712</v>
          </cell>
          <cell r="N250" t="str">
            <v>N/A</v>
          </cell>
          <cell r="O250" t="str">
            <v>S/I</v>
          </cell>
          <cell r="P250" t="str">
            <v>JARDÍN INFANTIL</v>
          </cell>
        </row>
        <row r="251">
          <cell r="B251" t="str">
            <v>CIE-FI-709</v>
          </cell>
          <cell r="C251" t="str">
            <v>LEMU LAHUEN</v>
          </cell>
          <cell r="D251" t="str">
            <v>N/A</v>
          </cell>
          <cell r="E251" t="str">
            <v>LEMU LAHUEN</v>
          </cell>
          <cell r="F251" t="str">
            <v>Los Lagos</v>
          </cell>
          <cell r="G251" t="str">
            <v>X</v>
          </cell>
          <cell r="H251" t="str">
            <v>Llanquihue</v>
          </cell>
          <cell r="I251" t="str">
            <v>Puerto Montt</v>
          </cell>
          <cell r="J251" t="str">
            <v>Sala Cuna/Jardín Infantil INTEGRA</v>
          </cell>
          <cell r="K251" t="str">
            <v>Urbano</v>
          </cell>
          <cell r="L251" t="str">
            <v>AVDA GABRIELA MISTRAL CON S/N</v>
          </cell>
          <cell r="M251">
            <v>2274100</v>
          </cell>
          <cell r="N251" t="str">
            <v>N/A</v>
          </cell>
          <cell r="O251" t="str">
            <v>S/I</v>
          </cell>
          <cell r="P251" t="str">
            <v>JARDÍN INFANTIL</v>
          </cell>
        </row>
        <row r="252">
          <cell r="B252" t="str">
            <v>CIE-FI-710</v>
          </cell>
          <cell r="C252" t="str">
            <v>MÁS AMIGOS</v>
          </cell>
          <cell r="D252" t="str">
            <v>N/A</v>
          </cell>
          <cell r="E252" t="str">
            <v>MÁS AMIGOS</v>
          </cell>
          <cell r="F252" t="str">
            <v>Los Lagos</v>
          </cell>
          <cell r="G252" t="str">
            <v>X</v>
          </cell>
          <cell r="H252" t="str">
            <v>Llanquihue</v>
          </cell>
          <cell r="I252" t="str">
            <v>Puerto Montt</v>
          </cell>
          <cell r="J252" t="str">
            <v>Sala Cuna/Jardín Infantil INTEGRA</v>
          </cell>
          <cell r="K252" t="str">
            <v>Urbano</v>
          </cell>
          <cell r="L252" t="str">
            <v>AV ALESSANDRI PAJASE 8 S/N</v>
          </cell>
          <cell r="M252">
            <v>2260200</v>
          </cell>
          <cell r="N252" t="str">
            <v>N/A</v>
          </cell>
          <cell r="O252" t="str">
            <v>S/I</v>
          </cell>
          <cell r="P252" t="str">
            <v>JARDÍN INFANTIL</v>
          </cell>
        </row>
        <row r="253">
          <cell r="B253" t="str">
            <v>CIE-FI-711</v>
          </cell>
          <cell r="C253" t="str">
            <v>J.S.R. PANITAO</v>
          </cell>
          <cell r="D253" t="str">
            <v>N/A</v>
          </cell>
          <cell r="E253" t="str">
            <v>J.S.R. PANITAO</v>
          </cell>
          <cell r="F253" t="str">
            <v>Los Lagos</v>
          </cell>
          <cell r="G253" t="str">
            <v>X</v>
          </cell>
          <cell r="H253" t="str">
            <v>Llanquihue</v>
          </cell>
          <cell r="I253" t="str">
            <v>Puerto Montt</v>
          </cell>
          <cell r="J253" t="str">
            <v>Sala Cuna/Jardín Infantil INTEGRA</v>
          </cell>
          <cell r="K253" t="str">
            <v>Rural</v>
          </cell>
          <cell r="L253" t="str">
            <v>TRAPEN CARRETERA DE LA CO S/N</v>
          </cell>
          <cell r="M253" t="str">
            <v>S/I</v>
          </cell>
          <cell r="N253" t="str">
            <v>N/A</v>
          </cell>
          <cell r="O253" t="str">
            <v>S/I</v>
          </cell>
          <cell r="P253" t="str">
            <v>JARDÍN SOBRE RUEDAS</v>
          </cell>
        </row>
        <row r="254">
          <cell r="B254" t="str">
            <v>CIE-FI-712</v>
          </cell>
          <cell r="C254" t="str">
            <v>HOSPITAL PUERTO MONTT</v>
          </cell>
          <cell r="D254" t="str">
            <v>N/A</v>
          </cell>
          <cell r="E254" t="str">
            <v>HOSPITAL PUERTO MONTT</v>
          </cell>
          <cell r="F254" t="str">
            <v>Los Lagos</v>
          </cell>
          <cell r="G254" t="str">
            <v>X</v>
          </cell>
          <cell r="H254" t="str">
            <v>Llanquihue</v>
          </cell>
          <cell r="I254" t="str">
            <v>Puerto Montt</v>
          </cell>
          <cell r="J254" t="str">
            <v>Sala Cuna/Jardín Infantil INTEGRA</v>
          </cell>
          <cell r="K254" t="str">
            <v>Urbano</v>
          </cell>
          <cell r="L254" t="str">
            <v>SEMINARIO S/N</v>
          </cell>
          <cell r="M254" t="str">
            <v>S/I</v>
          </cell>
          <cell r="N254" t="str">
            <v>N/A</v>
          </cell>
          <cell r="O254" t="str">
            <v>S/I</v>
          </cell>
          <cell r="P254" t="str">
            <v>HOSPITAL</v>
          </cell>
        </row>
        <row r="255">
          <cell r="B255" t="str">
            <v>CIE-FI-713</v>
          </cell>
          <cell r="C255" t="str">
            <v>BURBUJITAS</v>
          </cell>
          <cell r="D255" t="str">
            <v>N/A</v>
          </cell>
          <cell r="E255" t="str">
            <v>BURBUJITAS</v>
          </cell>
          <cell r="F255" t="str">
            <v>Los Lagos</v>
          </cell>
          <cell r="G255" t="str">
            <v>X</v>
          </cell>
          <cell r="H255" t="str">
            <v>Llanquihue</v>
          </cell>
          <cell r="I255" t="str">
            <v>Puerto Varas</v>
          </cell>
          <cell r="J255" t="str">
            <v>Sala Cuna/Jardín Infantil INTEGRA</v>
          </cell>
          <cell r="K255" t="str">
            <v>Urbano</v>
          </cell>
          <cell r="L255" t="str">
            <v>GARCIA MORENO #610</v>
          </cell>
          <cell r="M255">
            <v>2231091</v>
          </cell>
          <cell r="N255" t="str">
            <v>N/A</v>
          </cell>
          <cell r="O255" t="str">
            <v>S/I</v>
          </cell>
          <cell r="P255" t="str">
            <v>JARDÍN INFANTIL</v>
          </cell>
        </row>
        <row r="256">
          <cell r="B256" t="str">
            <v>CIE-FI-714</v>
          </cell>
          <cell r="C256" t="str">
            <v>PRINCESA DEL LAGO</v>
          </cell>
          <cell r="D256" t="str">
            <v>N/A</v>
          </cell>
          <cell r="E256" t="str">
            <v>PRINCESA DEL LAGO</v>
          </cell>
          <cell r="F256" t="str">
            <v>Los Lagos</v>
          </cell>
          <cell r="G256" t="str">
            <v>X</v>
          </cell>
          <cell r="H256" t="str">
            <v>Llanquihue</v>
          </cell>
          <cell r="I256" t="str">
            <v>Puerto Varas</v>
          </cell>
          <cell r="J256" t="str">
            <v>Sala Cuna/Jardín Infantil INTEGRA</v>
          </cell>
          <cell r="K256" t="str">
            <v>Urbano</v>
          </cell>
          <cell r="L256" t="str">
            <v>MANUEL MONTT #1610</v>
          </cell>
          <cell r="M256">
            <v>2232272</v>
          </cell>
          <cell r="N256" t="str">
            <v>N/A</v>
          </cell>
          <cell r="O256" t="str">
            <v>S/I</v>
          </cell>
          <cell r="P256" t="str">
            <v>JARDÍN INFANTIL</v>
          </cell>
        </row>
        <row r="257">
          <cell r="B257" t="str">
            <v>CIE-FI-715</v>
          </cell>
          <cell r="C257" t="str">
            <v>LOS ALPINOS</v>
          </cell>
          <cell r="D257" t="str">
            <v>N/A</v>
          </cell>
          <cell r="E257" t="str">
            <v>LOS ALPINOS</v>
          </cell>
          <cell r="F257" t="str">
            <v>Los Lagos</v>
          </cell>
          <cell r="G257" t="str">
            <v>X</v>
          </cell>
          <cell r="H257" t="str">
            <v>Llanquihue</v>
          </cell>
          <cell r="I257" t="str">
            <v>Puerto Varas</v>
          </cell>
          <cell r="J257" t="str">
            <v>Sala Cuna/Jardín Infantil INTEGRA</v>
          </cell>
          <cell r="K257" t="str">
            <v>Urbano</v>
          </cell>
          <cell r="L257" t="str">
            <v>VOLCAN YATES #1253</v>
          </cell>
          <cell r="M257">
            <v>2234933</v>
          </cell>
          <cell r="N257" t="str">
            <v>N/A</v>
          </cell>
          <cell r="O257" t="str">
            <v>S/I</v>
          </cell>
          <cell r="P257" t="str">
            <v>JARDÍN INFANTIL</v>
          </cell>
        </row>
        <row r="258">
          <cell r="B258" t="str">
            <v>CIE-FI-716</v>
          </cell>
          <cell r="C258" t="str">
            <v>MIS PRIMEROS PASOS</v>
          </cell>
          <cell r="D258" t="str">
            <v>N/A</v>
          </cell>
          <cell r="E258" t="str">
            <v>MIS PRIMEROS PASOS</v>
          </cell>
          <cell r="F258" t="str">
            <v>Los Lagos</v>
          </cell>
          <cell r="G258" t="str">
            <v>X</v>
          </cell>
          <cell r="H258" t="str">
            <v>Llanquihue</v>
          </cell>
          <cell r="I258" t="str">
            <v>Puerto Varas</v>
          </cell>
          <cell r="J258" t="str">
            <v>Sala Cuna/Jardín Infantil INTEGRA</v>
          </cell>
          <cell r="K258" t="str">
            <v>Urbano</v>
          </cell>
          <cell r="L258" t="str">
            <v>RHODE ISLAND LADO POSTA S S/N</v>
          </cell>
          <cell r="M258" t="str">
            <v>S/I</v>
          </cell>
          <cell r="N258" t="str">
            <v>N/A</v>
          </cell>
          <cell r="O258" t="str">
            <v>S/I</v>
          </cell>
          <cell r="P258" t="str">
            <v>JARDÍN INFANTIL</v>
          </cell>
        </row>
        <row r="259">
          <cell r="B259" t="str">
            <v>CIE-FI-717</v>
          </cell>
          <cell r="C259" t="str">
            <v>LOS ALEVINES</v>
          </cell>
          <cell r="D259" t="str">
            <v>N/A</v>
          </cell>
          <cell r="E259" t="str">
            <v>LOS ALEVINES</v>
          </cell>
          <cell r="F259" t="str">
            <v>Los Lagos</v>
          </cell>
          <cell r="G259" t="str">
            <v>X</v>
          </cell>
          <cell r="H259" t="str">
            <v>Llanquihue</v>
          </cell>
          <cell r="I259" t="str">
            <v>Cochamó</v>
          </cell>
          <cell r="J259" t="str">
            <v>Sala Cuna/Jardín Infantil INTEGRA</v>
          </cell>
          <cell r="K259" t="str">
            <v>Rural</v>
          </cell>
          <cell r="L259" t="str">
            <v>AV.COCHAMO COSTADO RETEN S/N</v>
          </cell>
          <cell r="M259">
            <v>216231</v>
          </cell>
          <cell r="N259" t="str">
            <v>N/A</v>
          </cell>
          <cell r="O259" t="str">
            <v>S/I</v>
          </cell>
          <cell r="P259" t="str">
            <v>JARDÍN INFANTIL</v>
          </cell>
        </row>
        <row r="260">
          <cell r="B260" t="str">
            <v>CIE-FI-718</v>
          </cell>
          <cell r="C260" t="str">
            <v>SOL NACIENTE</v>
          </cell>
          <cell r="D260" t="str">
            <v>N/A</v>
          </cell>
          <cell r="E260" t="str">
            <v>SOL NACIENTE</v>
          </cell>
          <cell r="F260" t="str">
            <v>Los Lagos</v>
          </cell>
          <cell r="G260" t="str">
            <v>X</v>
          </cell>
          <cell r="H260" t="str">
            <v>Llanquihue</v>
          </cell>
          <cell r="I260" t="str">
            <v>Cochamó</v>
          </cell>
          <cell r="J260" t="str">
            <v>Sala Cuna/Jardín Infantil INTEGRA</v>
          </cell>
          <cell r="K260" t="str">
            <v>Rural</v>
          </cell>
          <cell r="L260" t="str">
            <v>CANUTILLAR S/N</v>
          </cell>
          <cell r="M260" t="str">
            <v>S/I</v>
          </cell>
          <cell r="N260" t="str">
            <v>N/A</v>
          </cell>
          <cell r="O260" t="str">
            <v>S/I</v>
          </cell>
          <cell r="P260" t="str">
            <v>JARDÍN INFANTIL</v>
          </cell>
        </row>
        <row r="261">
          <cell r="B261" t="str">
            <v>CIE-FI-719</v>
          </cell>
          <cell r="C261" t="str">
            <v>SAN MIGUEL</v>
          </cell>
          <cell r="D261" t="str">
            <v>N/A</v>
          </cell>
          <cell r="E261" t="str">
            <v>SAN MIGUEL</v>
          </cell>
          <cell r="F261" t="str">
            <v>Los Lagos</v>
          </cell>
          <cell r="G261" t="str">
            <v>X</v>
          </cell>
          <cell r="H261" t="str">
            <v>Llanquihue</v>
          </cell>
          <cell r="I261" t="str">
            <v>Calbuco</v>
          </cell>
          <cell r="J261" t="str">
            <v>Sala Cuna/Jardín Infantil INTEGRA</v>
          </cell>
          <cell r="K261" t="str">
            <v>Urbano</v>
          </cell>
          <cell r="L261" t="str">
            <v>CALLE PRESIDENTE IBANEZ #605</v>
          </cell>
          <cell r="M261">
            <v>58581126</v>
          </cell>
          <cell r="N261" t="str">
            <v>N/A</v>
          </cell>
          <cell r="O261" t="str">
            <v>S/I</v>
          </cell>
          <cell r="P261" t="str">
            <v>JARDÍN INFANTIL</v>
          </cell>
        </row>
        <row r="262">
          <cell r="B262" t="str">
            <v>CIE-FI-720</v>
          </cell>
          <cell r="C262" t="str">
            <v>CARRUSEL</v>
          </cell>
          <cell r="D262" t="str">
            <v>N/A</v>
          </cell>
          <cell r="E262" t="str">
            <v>CARRUSEL</v>
          </cell>
          <cell r="F262" t="str">
            <v>Los Lagos</v>
          </cell>
          <cell r="G262" t="str">
            <v>X</v>
          </cell>
          <cell r="H262" t="str">
            <v>Llanquihue</v>
          </cell>
          <cell r="I262" t="str">
            <v>Calbuco</v>
          </cell>
          <cell r="J262" t="str">
            <v>Sala Cuna/Jardín Infantil INTEGRA</v>
          </cell>
          <cell r="K262" t="str">
            <v>Urbano</v>
          </cell>
          <cell r="L262" t="str">
            <v>AVENIDA CAICAEN C/ADOLFO S/N</v>
          </cell>
          <cell r="M262">
            <v>2461744</v>
          </cell>
          <cell r="N262" t="str">
            <v>N/A</v>
          </cell>
          <cell r="O262" t="str">
            <v>S/I</v>
          </cell>
          <cell r="P262" t="str">
            <v>JARDÍN INFANTIL</v>
          </cell>
        </row>
        <row r="263">
          <cell r="B263" t="str">
            <v>CIE-FI-721</v>
          </cell>
          <cell r="C263" t="str">
            <v>CARACOLITO</v>
          </cell>
          <cell r="D263" t="str">
            <v>N/A</v>
          </cell>
          <cell r="E263" t="str">
            <v>CARACOLITO</v>
          </cell>
          <cell r="F263" t="str">
            <v>Los Lagos</v>
          </cell>
          <cell r="G263" t="str">
            <v>X</v>
          </cell>
          <cell r="H263" t="str">
            <v>Llanquihue</v>
          </cell>
          <cell r="I263" t="str">
            <v>Calbuco</v>
          </cell>
          <cell r="J263" t="str">
            <v>Sala Cuna/Jardín Infantil INTEGRA</v>
          </cell>
          <cell r="K263" t="str">
            <v>Rural</v>
          </cell>
          <cell r="L263" t="str">
            <v>ARTURO PRAT S/N</v>
          </cell>
          <cell r="M263">
            <v>467231</v>
          </cell>
          <cell r="N263" t="str">
            <v>N/A</v>
          </cell>
          <cell r="O263" t="str">
            <v>S/I</v>
          </cell>
          <cell r="P263" t="str">
            <v>JARDÍN INFANTIL</v>
          </cell>
        </row>
        <row r="264">
          <cell r="B264" t="str">
            <v>CIE-FI-722</v>
          </cell>
          <cell r="C264" t="str">
            <v>LOS PECECITOS</v>
          </cell>
          <cell r="D264" t="str">
            <v>N/A</v>
          </cell>
          <cell r="E264" t="str">
            <v>LOS PECECITOS</v>
          </cell>
          <cell r="F264" t="str">
            <v>Los Lagos</v>
          </cell>
          <cell r="G264" t="str">
            <v>X</v>
          </cell>
          <cell r="H264" t="str">
            <v>Llanquihue</v>
          </cell>
          <cell r="I264" t="str">
            <v>Calbuco</v>
          </cell>
          <cell r="J264" t="str">
            <v>Sala Cuna/Jardín Infantil INTEGRA</v>
          </cell>
          <cell r="K264" t="str">
            <v>Rural</v>
          </cell>
          <cell r="L264" t="str">
            <v>SAN ANTONIO KM. 20 S/N</v>
          </cell>
          <cell r="M264">
            <v>97003354</v>
          </cell>
          <cell r="N264" t="str">
            <v>N/A</v>
          </cell>
          <cell r="O264" t="str">
            <v>S/I</v>
          </cell>
          <cell r="P264" t="str">
            <v>JARDÍN INFANTIL</v>
          </cell>
        </row>
        <row r="265">
          <cell r="B265" t="str">
            <v>CIE-FI-723</v>
          </cell>
          <cell r="C265" t="str">
            <v>LA SIRENITA</v>
          </cell>
          <cell r="D265" t="str">
            <v>N/A</v>
          </cell>
          <cell r="E265" t="str">
            <v>LA SIRENITA</v>
          </cell>
          <cell r="F265" t="str">
            <v>Los Lagos</v>
          </cell>
          <cell r="G265" t="str">
            <v>X</v>
          </cell>
          <cell r="H265" t="str">
            <v>Llanquihue</v>
          </cell>
          <cell r="I265" t="str">
            <v>Calbuco</v>
          </cell>
          <cell r="J265" t="str">
            <v>Sala Cuna/Jardín Infantil INTEGRA</v>
          </cell>
          <cell r="K265" t="str">
            <v>Urbano</v>
          </cell>
          <cell r="L265" t="str">
            <v>ALMIRANTE LA TORRE S/N</v>
          </cell>
          <cell r="M265">
            <v>2461641</v>
          </cell>
          <cell r="N265" t="str">
            <v>N/A</v>
          </cell>
          <cell r="O265" t="str">
            <v>S/I</v>
          </cell>
          <cell r="P265" t="str">
            <v>JARDÍN INFANTIL</v>
          </cell>
        </row>
        <row r="266">
          <cell r="B266" t="str">
            <v>CIE-FI-724</v>
          </cell>
          <cell r="C266" t="str">
            <v>S.C. LUNITA</v>
          </cell>
          <cell r="D266" t="str">
            <v>N/A</v>
          </cell>
          <cell r="E266" t="str">
            <v>S.C. LUNITA</v>
          </cell>
          <cell r="F266" t="str">
            <v>Los Lagos</v>
          </cell>
          <cell r="G266" t="str">
            <v>X</v>
          </cell>
          <cell r="H266" t="str">
            <v>Llanquihue</v>
          </cell>
          <cell r="I266" t="str">
            <v>Calbuco</v>
          </cell>
          <cell r="J266" t="str">
            <v>Sala Cuna/Jardín Infantil INTEGRA</v>
          </cell>
          <cell r="K266" t="str">
            <v>Urbano</v>
          </cell>
          <cell r="L266" t="str">
            <v>SEVERO COFRE S/N</v>
          </cell>
          <cell r="M266">
            <v>2461001</v>
          </cell>
          <cell r="N266" t="str">
            <v>N/A</v>
          </cell>
          <cell r="O266" t="str">
            <v>S/I</v>
          </cell>
          <cell r="P266" t="str">
            <v>JARDÍN INFANTIL</v>
          </cell>
        </row>
        <row r="267">
          <cell r="B267" t="str">
            <v>CIE-FI-725</v>
          </cell>
          <cell r="C267" t="str">
            <v>J.S.R. AVELLANAL</v>
          </cell>
          <cell r="D267" t="str">
            <v>N/A</v>
          </cell>
          <cell r="E267" t="str">
            <v>J.S.R. AVELLANAL</v>
          </cell>
          <cell r="F267" t="str">
            <v>Los Lagos</v>
          </cell>
          <cell r="G267" t="str">
            <v>X</v>
          </cell>
          <cell r="H267" t="str">
            <v>Llanquihue</v>
          </cell>
          <cell r="I267" t="str">
            <v>Calbuco</v>
          </cell>
          <cell r="J267" t="str">
            <v>Sala Cuna/Jardín Infantil INTEGRA</v>
          </cell>
          <cell r="K267" t="str">
            <v>Rural</v>
          </cell>
          <cell r="L267" t="str">
            <v>SECTOR AVELLANAL S/N</v>
          </cell>
          <cell r="M267" t="str">
            <v>S/I</v>
          </cell>
          <cell r="N267" t="str">
            <v>N/A</v>
          </cell>
          <cell r="O267" t="str">
            <v>S/I</v>
          </cell>
          <cell r="P267" t="str">
            <v>JARDÍN SOBRE RUEDAS</v>
          </cell>
        </row>
        <row r="268">
          <cell r="B268" t="str">
            <v>CIE-FI-726</v>
          </cell>
          <cell r="C268" t="str">
            <v>J.S.R. CHOPE</v>
          </cell>
          <cell r="D268" t="str">
            <v>N/A</v>
          </cell>
          <cell r="E268" t="str">
            <v>J.S.R. CHOPE</v>
          </cell>
          <cell r="F268" t="str">
            <v>Los Lagos</v>
          </cell>
          <cell r="G268" t="str">
            <v>X</v>
          </cell>
          <cell r="H268" t="str">
            <v>Llanquihue</v>
          </cell>
          <cell r="I268" t="str">
            <v>Calbuco</v>
          </cell>
          <cell r="J268" t="str">
            <v>Sala Cuna/Jardín Infantil INTEGRA</v>
          </cell>
          <cell r="K268" t="str">
            <v>Rural</v>
          </cell>
          <cell r="L268" t="str">
            <v>SECTOR CHOPE, ISLA PULUQU S/N</v>
          </cell>
          <cell r="M268" t="str">
            <v>S/I</v>
          </cell>
          <cell r="N268" t="str">
            <v>N/A</v>
          </cell>
          <cell r="O268" t="str">
            <v>S/I</v>
          </cell>
          <cell r="P268" t="str">
            <v>JARDÍN SOBRE RUEDAS</v>
          </cell>
        </row>
        <row r="269">
          <cell r="B269" t="str">
            <v>CIE-FI-727</v>
          </cell>
          <cell r="C269" t="str">
            <v>J.S.R. HUAYUN</v>
          </cell>
          <cell r="D269" t="str">
            <v>N/A</v>
          </cell>
          <cell r="E269" t="str">
            <v>J.S.R. HUAYUN</v>
          </cell>
          <cell r="F269" t="str">
            <v>Los Lagos</v>
          </cell>
          <cell r="G269" t="str">
            <v>X</v>
          </cell>
          <cell r="H269" t="str">
            <v>Llanquihue</v>
          </cell>
          <cell r="I269" t="str">
            <v>Calbuco</v>
          </cell>
          <cell r="J269" t="str">
            <v>Sala Cuna/Jardín Infantil INTEGRA</v>
          </cell>
          <cell r="K269" t="str">
            <v>Rural</v>
          </cell>
          <cell r="L269" t="str">
            <v>SECTOR HUAYUN BAJO S/N</v>
          </cell>
          <cell r="M269" t="str">
            <v>S/I</v>
          </cell>
          <cell r="N269" t="str">
            <v>N/A</v>
          </cell>
          <cell r="O269" t="str">
            <v>S/I</v>
          </cell>
          <cell r="P269" t="str">
            <v>JARDÍN SOBRE RUEDAS</v>
          </cell>
        </row>
        <row r="270">
          <cell r="B270" t="str">
            <v>CIE-FI-728</v>
          </cell>
          <cell r="C270" t="str">
            <v>J.S.R. COLACO</v>
          </cell>
          <cell r="D270" t="str">
            <v>N/A</v>
          </cell>
          <cell r="E270" t="str">
            <v>J.S.R. COLACO</v>
          </cell>
          <cell r="F270" t="str">
            <v>Los Lagos</v>
          </cell>
          <cell r="G270" t="str">
            <v>X</v>
          </cell>
          <cell r="H270" t="str">
            <v>Llanquihue</v>
          </cell>
          <cell r="I270" t="str">
            <v>Calbuco</v>
          </cell>
          <cell r="J270" t="str">
            <v>Sala Cuna/Jardín Infantil INTEGRA</v>
          </cell>
          <cell r="K270" t="str">
            <v>Rural</v>
          </cell>
          <cell r="L270" t="str">
            <v>SECTOR COLACO S/N</v>
          </cell>
          <cell r="M270" t="str">
            <v>S/I</v>
          </cell>
          <cell r="N270" t="str">
            <v>N/A</v>
          </cell>
          <cell r="O270" t="str">
            <v>S/I</v>
          </cell>
          <cell r="P270" t="str">
            <v>JARDÍN SOBRE RUEDAS</v>
          </cell>
        </row>
        <row r="271">
          <cell r="B271" t="str">
            <v>CIE-FI-729</v>
          </cell>
          <cell r="C271" t="str">
            <v>MI REFUGIO</v>
          </cell>
          <cell r="D271" t="str">
            <v>N/A</v>
          </cell>
          <cell r="E271" t="str">
            <v>MI REFUGIO</v>
          </cell>
          <cell r="F271" t="str">
            <v>Los Lagos</v>
          </cell>
          <cell r="G271" t="str">
            <v>X</v>
          </cell>
          <cell r="H271" t="str">
            <v>Llanquihue</v>
          </cell>
          <cell r="I271" t="str">
            <v>Maullín</v>
          </cell>
          <cell r="J271" t="str">
            <v>Sala Cuna/Jardín Infantil INTEGRA</v>
          </cell>
          <cell r="K271" t="str">
            <v>Urbano</v>
          </cell>
          <cell r="L271" t="str">
            <v>GABRIELA MISTRAL S/N</v>
          </cell>
          <cell r="M271">
            <v>2451490</v>
          </cell>
          <cell r="N271" t="str">
            <v>N/A</v>
          </cell>
          <cell r="O271" t="str">
            <v>S/I</v>
          </cell>
          <cell r="P271" t="str">
            <v>JARDÍN INFANTIL</v>
          </cell>
        </row>
        <row r="272">
          <cell r="B272" t="str">
            <v>CIE-FI-730</v>
          </cell>
          <cell r="C272" t="str">
            <v>J.S.R. ASTILLERO</v>
          </cell>
          <cell r="D272" t="str">
            <v>N/A</v>
          </cell>
          <cell r="E272" t="str">
            <v>J.S.R. ASTILLERO</v>
          </cell>
          <cell r="F272" t="str">
            <v>Los Lagos</v>
          </cell>
          <cell r="G272" t="str">
            <v>X</v>
          </cell>
          <cell r="H272" t="str">
            <v>Llanquihue</v>
          </cell>
          <cell r="I272" t="str">
            <v>Maullín</v>
          </cell>
          <cell r="J272" t="str">
            <v>Sala Cuna/Jardín Infantil INTEGRA</v>
          </cell>
          <cell r="K272" t="str">
            <v>Rural</v>
          </cell>
          <cell r="L272" t="str">
            <v>SECTOR ASTILLERO S/N</v>
          </cell>
          <cell r="M272" t="str">
            <v>S/I</v>
          </cell>
          <cell r="N272" t="str">
            <v>N/A</v>
          </cell>
          <cell r="O272" t="str">
            <v>S/I</v>
          </cell>
          <cell r="P272" t="str">
            <v>JARDÍN SOBRE RUEDAS</v>
          </cell>
        </row>
        <row r="273">
          <cell r="B273" t="str">
            <v>CIE-FI-731</v>
          </cell>
          <cell r="C273" t="str">
            <v>LOS CACHORRITOS</v>
          </cell>
          <cell r="D273" t="str">
            <v>N/A</v>
          </cell>
          <cell r="E273" t="str">
            <v>LOS CACHORRITOS</v>
          </cell>
          <cell r="F273" t="str">
            <v>Los Lagos</v>
          </cell>
          <cell r="G273" t="str">
            <v>X</v>
          </cell>
          <cell r="H273" t="str">
            <v>Llanquihue</v>
          </cell>
          <cell r="I273" t="str">
            <v>Los Muermos</v>
          </cell>
          <cell r="J273" t="str">
            <v>Sala Cuna/Jardín Infantil INTEGRA</v>
          </cell>
          <cell r="K273" t="str">
            <v>Urbano</v>
          </cell>
          <cell r="L273" t="str">
            <v>REINALDO WESTERMEIER #250</v>
          </cell>
          <cell r="M273">
            <v>2211792</v>
          </cell>
          <cell r="N273" t="str">
            <v>N/A</v>
          </cell>
          <cell r="O273" t="str">
            <v>S/I</v>
          </cell>
          <cell r="P273" t="str">
            <v>JARDÍN INFANTIL</v>
          </cell>
        </row>
        <row r="274">
          <cell r="B274" t="str">
            <v>CIE-FI-732</v>
          </cell>
          <cell r="C274" t="str">
            <v>MI RUCA</v>
          </cell>
          <cell r="D274" t="str">
            <v>N/A</v>
          </cell>
          <cell r="E274" t="str">
            <v>MI RUCA</v>
          </cell>
          <cell r="F274" t="str">
            <v>Los Lagos</v>
          </cell>
          <cell r="G274" t="str">
            <v>X</v>
          </cell>
          <cell r="H274" t="str">
            <v>Llanquihue</v>
          </cell>
          <cell r="I274" t="str">
            <v>Fresia</v>
          </cell>
          <cell r="J274" t="str">
            <v>Sala Cuna/Jardín Infantil INTEGRA</v>
          </cell>
          <cell r="K274" t="str">
            <v>Urbano</v>
          </cell>
          <cell r="L274" t="str">
            <v>ARTURO PRAT S/N</v>
          </cell>
          <cell r="M274">
            <v>441292</v>
          </cell>
          <cell r="N274" t="str">
            <v>N/A</v>
          </cell>
          <cell r="O274" t="str">
            <v>S/I</v>
          </cell>
          <cell r="P274" t="str">
            <v>JARDÍN INFANTIL</v>
          </cell>
        </row>
        <row r="275">
          <cell r="B275" t="str">
            <v>CIE-FI-733</v>
          </cell>
          <cell r="C275" t="str">
            <v>PILLÍN</v>
          </cell>
          <cell r="D275" t="str">
            <v>N/A</v>
          </cell>
          <cell r="E275" t="str">
            <v>PILLÍN</v>
          </cell>
          <cell r="F275" t="str">
            <v>Los Lagos</v>
          </cell>
          <cell r="G275" t="str">
            <v>X</v>
          </cell>
          <cell r="H275" t="str">
            <v>Llanquihue</v>
          </cell>
          <cell r="I275" t="str">
            <v>Fresia</v>
          </cell>
          <cell r="J275" t="str">
            <v>Sala Cuna/Jardín Infantil INTEGRA</v>
          </cell>
          <cell r="K275" t="str">
            <v>Urbano</v>
          </cell>
          <cell r="L275" t="str">
            <v>JOSE ZENTENO, #27</v>
          </cell>
          <cell r="M275">
            <v>441765</v>
          </cell>
          <cell r="N275" t="str">
            <v>N/A</v>
          </cell>
          <cell r="O275" t="str">
            <v>S/I</v>
          </cell>
          <cell r="P275" t="str">
            <v>JARDÍN INFANTIL</v>
          </cell>
        </row>
        <row r="276">
          <cell r="B276" t="str">
            <v>CIE-FI-734</v>
          </cell>
          <cell r="C276" t="str">
            <v>S.C. ANGELITOS</v>
          </cell>
          <cell r="D276" t="str">
            <v>N/A</v>
          </cell>
          <cell r="E276" t="str">
            <v>S.C. ANGELITOS</v>
          </cell>
          <cell r="F276" t="str">
            <v>Los Lagos</v>
          </cell>
          <cell r="G276" t="str">
            <v>X</v>
          </cell>
          <cell r="H276" t="str">
            <v>Llanquihue</v>
          </cell>
          <cell r="I276" t="str">
            <v>Fresia</v>
          </cell>
          <cell r="J276" t="str">
            <v>Sala Cuna/Jardín Infantil INTEGRA</v>
          </cell>
          <cell r="K276" t="str">
            <v>Urbano</v>
          </cell>
          <cell r="L276" t="str">
            <v>SAN MARTIN ESQ SN JOSE S/N</v>
          </cell>
          <cell r="M276">
            <v>441401</v>
          </cell>
          <cell r="N276" t="str">
            <v>N/A</v>
          </cell>
          <cell r="O276" t="str">
            <v>S/I</v>
          </cell>
          <cell r="P276" t="str">
            <v>JARDÍN INFANTIL</v>
          </cell>
        </row>
        <row r="277">
          <cell r="B277" t="str">
            <v>CIE-FI-735</v>
          </cell>
          <cell r="C277" t="str">
            <v>MI MUNDO MÁGICO</v>
          </cell>
          <cell r="D277" t="str">
            <v>N/A</v>
          </cell>
          <cell r="E277" t="str">
            <v>MI MUNDO MÁGICO</v>
          </cell>
          <cell r="F277" t="str">
            <v>Los Lagos</v>
          </cell>
          <cell r="G277" t="str">
            <v>X</v>
          </cell>
          <cell r="H277" t="str">
            <v>Llanquihue</v>
          </cell>
          <cell r="I277" t="str">
            <v>Fresia</v>
          </cell>
          <cell r="J277" t="str">
            <v>Sala Cuna/Jardín Infantil INTEGRA</v>
          </cell>
          <cell r="K277" t="str">
            <v>Urbano</v>
          </cell>
          <cell r="L277" t="str">
            <v>CALLE CONSEJAL LUIS REYES #10</v>
          </cell>
          <cell r="M277">
            <v>62396016</v>
          </cell>
          <cell r="N277" t="str">
            <v>N/A</v>
          </cell>
          <cell r="O277" t="str">
            <v>S/I</v>
          </cell>
          <cell r="P277" t="str">
            <v>JARDÍN INFANTIL</v>
          </cell>
        </row>
        <row r="278">
          <cell r="B278" t="str">
            <v>CIE-FI-736</v>
          </cell>
          <cell r="C278" t="str">
            <v>AYELÉN</v>
          </cell>
          <cell r="D278" t="str">
            <v>N/A</v>
          </cell>
          <cell r="E278" t="str">
            <v>AYELÉN</v>
          </cell>
          <cell r="F278" t="str">
            <v>Los Lagos</v>
          </cell>
          <cell r="G278" t="str">
            <v>X</v>
          </cell>
          <cell r="H278" t="str">
            <v>Llanquihue</v>
          </cell>
          <cell r="I278" t="str">
            <v>Llanquihue</v>
          </cell>
          <cell r="J278" t="str">
            <v>Sala Cuna/Jardín Infantil INTEGRA</v>
          </cell>
          <cell r="K278" t="str">
            <v>Urbano</v>
          </cell>
          <cell r="L278" t="str">
            <v>PASAJE ACHAO S/N</v>
          </cell>
          <cell r="M278">
            <v>2243681</v>
          </cell>
          <cell r="N278" t="str">
            <v>N/A</v>
          </cell>
          <cell r="O278" t="str">
            <v>S/I</v>
          </cell>
          <cell r="P278" t="str">
            <v>JARDÍN INFANTIL</v>
          </cell>
        </row>
        <row r="279">
          <cell r="B279" t="str">
            <v>CIE-FI-737</v>
          </cell>
          <cell r="C279" t="str">
            <v>BLANCA NIEVES Y LOS ENANITOS</v>
          </cell>
          <cell r="D279" t="str">
            <v>N/A</v>
          </cell>
          <cell r="E279" t="str">
            <v>BLANCA NIEVES Y LOS ENANITOS</v>
          </cell>
          <cell r="F279" t="str">
            <v>Los Lagos</v>
          </cell>
          <cell r="G279" t="str">
            <v>X</v>
          </cell>
          <cell r="H279" t="str">
            <v>Llanquihue</v>
          </cell>
          <cell r="I279" t="str">
            <v>Frutillar</v>
          </cell>
          <cell r="J279" t="str">
            <v>Sala Cuna/Jardín Infantil INTEGRA</v>
          </cell>
          <cell r="K279" t="str">
            <v>Urbano</v>
          </cell>
          <cell r="L279" t="str">
            <v>CRISTINO WINKLER #700</v>
          </cell>
          <cell r="M279">
            <v>2421617</v>
          </cell>
          <cell r="N279" t="str">
            <v>N/A</v>
          </cell>
          <cell r="O279" t="str">
            <v>S/I</v>
          </cell>
          <cell r="P279" t="str">
            <v>JARDÍN INFANTIL</v>
          </cell>
        </row>
        <row r="280">
          <cell r="B280" t="str">
            <v>CIE-FI-738</v>
          </cell>
          <cell r="C280" t="str">
            <v>LAS COLMENITAS</v>
          </cell>
          <cell r="D280" t="str">
            <v>N/A</v>
          </cell>
          <cell r="E280" t="str">
            <v>LAS COLMENITAS</v>
          </cell>
          <cell r="F280" t="str">
            <v>Los Lagos</v>
          </cell>
          <cell r="G280" t="str">
            <v>X</v>
          </cell>
          <cell r="H280" t="str">
            <v>Llanquihue</v>
          </cell>
          <cell r="I280" t="str">
            <v>Frutillar</v>
          </cell>
          <cell r="J280" t="str">
            <v>Sala Cuna/Jardín Infantil INTEGRA</v>
          </cell>
          <cell r="K280" t="str">
            <v>Rural</v>
          </cell>
          <cell r="L280" t="str">
            <v>ROBERTO SIMPSON 19KM CASM S/N</v>
          </cell>
          <cell r="M280">
            <v>426218</v>
          </cell>
          <cell r="N280" t="str">
            <v>N/A</v>
          </cell>
          <cell r="O280" t="str">
            <v>S/I</v>
          </cell>
          <cell r="P280" t="str">
            <v>JARDÍN INFANTIL</v>
          </cell>
        </row>
        <row r="281">
          <cell r="B281" t="str">
            <v>CIE-FI-739</v>
          </cell>
          <cell r="C281" t="str">
            <v>GOTITAS DE LLUVIA</v>
          </cell>
          <cell r="D281" t="str">
            <v>N/A</v>
          </cell>
          <cell r="E281" t="str">
            <v>GOTITAS DE LLUVIA</v>
          </cell>
          <cell r="F281" t="str">
            <v>Los Lagos</v>
          </cell>
          <cell r="G281" t="str">
            <v>X</v>
          </cell>
          <cell r="H281" t="str">
            <v>Chiloé</v>
          </cell>
          <cell r="I281" t="str">
            <v>Castro</v>
          </cell>
          <cell r="J281" t="str">
            <v>Sala Cuna/Jardín Infantil INTEGRA</v>
          </cell>
          <cell r="K281" t="str">
            <v>Urbano</v>
          </cell>
          <cell r="L281" t="str">
            <v>PASAJE MONJITAS #729</v>
          </cell>
          <cell r="M281">
            <v>2632453</v>
          </cell>
          <cell r="N281" t="str">
            <v>N/A</v>
          </cell>
          <cell r="O281" t="str">
            <v>S/I</v>
          </cell>
          <cell r="P281" t="str">
            <v>JARDÍN INFANTIL</v>
          </cell>
        </row>
        <row r="282">
          <cell r="B282" t="str">
            <v>CIE-FI-740</v>
          </cell>
          <cell r="C282" t="str">
            <v>LOS CHILOTITOS</v>
          </cell>
          <cell r="D282" t="str">
            <v>N/A</v>
          </cell>
          <cell r="E282" t="str">
            <v>LOS CHILOTITOS</v>
          </cell>
          <cell r="F282" t="str">
            <v>Los Lagos</v>
          </cell>
          <cell r="G282" t="str">
            <v>X</v>
          </cell>
          <cell r="H282" t="str">
            <v>Chiloé</v>
          </cell>
          <cell r="I282" t="str">
            <v>Castro</v>
          </cell>
          <cell r="J282" t="str">
            <v>Sala Cuna/Jardín Infantil INTEGRA</v>
          </cell>
          <cell r="K282" t="str">
            <v>Urbano</v>
          </cell>
          <cell r="L282" t="str">
            <v>AURELIANO VELASQUEZ #725</v>
          </cell>
          <cell r="M282">
            <v>2636020</v>
          </cell>
          <cell r="N282" t="str">
            <v>N/A</v>
          </cell>
          <cell r="O282" t="str">
            <v>S/I</v>
          </cell>
          <cell r="P282" t="str">
            <v>JARDÍN INFANTIL</v>
          </cell>
        </row>
        <row r="283">
          <cell r="B283" t="str">
            <v>CIE-FI-741</v>
          </cell>
          <cell r="C283" t="str">
            <v>NUBECITAS</v>
          </cell>
          <cell r="D283" t="str">
            <v>N/A</v>
          </cell>
          <cell r="E283" t="str">
            <v>NUBECITAS</v>
          </cell>
          <cell r="F283" t="str">
            <v>Los Lagos</v>
          </cell>
          <cell r="G283" t="str">
            <v>X</v>
          </cell>
          <cell r="H283" t="str">
            <v>Chiloé</v>
          </cell>
          <cell r="I283" t="str">
            <v>Ancud</v>
          </cell>
          <cell r="J283" t="str">
            <v>Sala Cuna/Jardín Infantil INTEGRA</v>
          </cell>
          <cell r="K283" t="str">
            <v>Urbano</v>
          </cell>
          <cell r="L283" t="str">
            <v>CALLE EL JARDIN #35</v>
          </cell>
          <cell r="M283">
            <v>2622702</v>
          </cell>
          <cell r="N283" t="str">
            <v>N/A</v>
          </cell>
          <cell r="O283" t="str">
            <v>S/I</v>
          </cell>
          <cell r="P283" t="str">
            <v>JARDÍN INFANTIL</v>
          </cell>
        </row>
        <row r="284">
          <cell r="B284" t="str">
            <v>CIE-FI-742</v>
          </cell>
          <cell r="C284" t="str">
            <v>PAULA</v>
          </cell>
          <cell r="D284" t="str">
            <v>N/A</v>
          </cell>
          <cell r="E284" t="str">
            <v>PAULA</v>
          </cell>
          <cell r="F284" t="str">
            <v>Los Lagos</v>
          </cell>
          <cell r="G284" t="str">
            <v>X</v>
          </cell>
          <cell r="H284" t="str">
            <v>Chiloé</v>
          </cell>
          <cell r="I284" t="str">
            <v>Ancud</v>
          </cell>
          <cell r="J284" t="str">
            <v>Sala Cuna/Jardín Infantil INTEGRA</v>
          </cell>
          <cell r="K284" t="str">
            <v>Urbano</v>
          </cell>
          <cell r="L284" t="str">
            <v>CALLE 1 S/N</v>
          </cell>
          <cell r="M284">
            <v>625950</v>
          </cell>
          <cell r="N284" t="str">
            <v>N/A</v>
          </cell>
          <cell r="O284" t="str">
            <v>S/I</v>
          </cell>
          <cell r="P284" t="str">
            <v>JARDÍN INFANTIL</v>
          </cell>
        </row>
        <row r="285">
          <cell r="B285" t="str">
            <v>CIE-FI-743</v>
          </cell>
          <cell r="C285" t="str">
            <v>S.C. EL TRENCITO</v>
          </cell>
          <cell r="D285" t="str">
            <v>N/A</v>
          </cell>
          <cell r="E285" t="str">
            <v>S.C. EL TRENCITO</v>
          </cell>
          <cell r="F285" t="str">
            <v>Los Lagos</v>
          </cell>
          <cell r="G285" t="str">
            <v>X</v>
          </cell>
          <cell r="H285" t="str">
            <v>Chiloé</v>
          </cell>
          <cell r="I285" t="str">
            <v>Ancud</v>
          </cell>
          <cell r="J285" t="str">
            <v>Sala Cuna/Jardín Infantil INTEGRA</v>
          </cell>
          <cell r="K285" t="str">
            <v>Urbano</v>
          </cell>
          <cell r="L285" t="str">
            <v>EX LINEA FERREA ESQ. LOS S/N</v>
          </cell>
          <cell r="M285">
            <v>2622201</v>
          </cell>
          <cell r="N285" t="str">
            <v>N/A</v>
          </cell>
          <cell r="O285" t="str">
            <v>S/I</v>
          </cell>
          <cell r="P285" t="str">
            <v>JARDÍN INFANTIL</v>
          </cell>
        </row>
        <row r="286">
          <cell r="B286" t="str">
            <v>CIE-FI-744</v>
          </cell>
          <cell r="C286" t="str">
            <v>MIRADOR DE SUEÑOS</v>
          </cell>
          <cell r="D286" t="str">
            <v>N/A</v>
          </cell>
          <cell r="E286" t="str">
            <v>MIRADOR DE SUEÑOS</v>
          </cell>
          <cell r="F286" t="str">
            <v>Los Lagos</v>
          </cell>
          <cell r="G286" t="str">
            <v>X</v>
          </cell>
          <cell r="H286" t="str">
            <v>Chiloé</v>
          </cell>
          <cell r="I286" t="str">
            <v>Ancud</v>
          </cell>
          <cell r="J286" t="str">
            <v>Sala Cuna/Jardín Infantil INTEGRA</v>
          </cell>
          <cell r="K286" t="str">
            <v>Urbano</v>
          </cell>
          <cell r="L286" t="str">
            <v>PASAJE LA ESTRELLA S/N</v>
          </cell>
          <cell r="M286">
            <v>2622090</v>
          </cell>
          <cell r="N286" t="str">
            <v>N/A</v>
          </cell>
          <cell r="O286" t="str">
            <v>S/I</v>
          </cell>
          <cell r="P286" t="str">
            <v>JARDÍN INFANTIL</v>
          </cell>
        </row>
        <row r="287">
          <cell r="B287" t="str">
            <v>CIE-FI-745</v>
          </cell>
          <cell r="C287" t="str">
            <v>PULGARCITO</v>
          </cell>
          <cell r="D287" t="str">
            <v>N/A</v>
          </cell>
          <cell r="E287" t="str">
            <v>PULGARCITO</v>
          </cell>
          <cell r="F287" t="str">
            <v>Los Lagos</v>
          </cell>
          <cell r="G287" t="str">
            <v>X</v>
          </cell>
          <cell r="H287" t="str">
            <v>Chiloé</v>
          </cell>
          <cell r="I287" t="str">
            <v>Quemchi</v>
          </cell>
          <cell r="J287" t="str">
            <v>Sala Cuna/Jardín Infantil INTEGRA</v>
          </cell>
          <cell r="K287" t="str">
            <v>Urbano</v>
          </cell>
          <cell r="L287" t="str">
            <v>BORQUEZ SOLER S/N</v>
          </cell>
          <cell r="M287">
            <v>2691360</v>
          </cell>
          <cell r="N287" t="str">
            <v>N/A</v>
          </cell>
          <cell r="O287" t="str">
            <v>S/I</v>
          </cell>
          <cell r="P287" t="str">
            <v>JARDÍN INFANTIL</v>
          </cell>
        </row>
        <row r="288">
          <cell r="B288" t="str">
            <v>CIE-FI-746</v>
          </cell>
          <cell r="C288" t="str">
            <v>AGUALUNA</v>
          </cell>
          <cell r="D288" t="str">
            <v>N/A</v>
          </cell>
          <cell r="E288" t="str">
            <v>AGUALUNA</v>
          </cell>
          <cell r="F288" t="str">
            <v>Los Lagos</v>
          </cell>
          <cell r="G288" t="str">
            <v>X</v>
          </cell>
          <cell r="H288" t="str">
            <v>Chiloé</v>
          </cell>
          <cell r="I288" t="str">
            <v>Dalcahue</v>
          </cell>
          <cell r="J288" t="str">
            <v>Sala Cuna/Jardín Infantil INTEGRA</v>
          </cell>
          <cell r="K288" t="str">
            <v>Urbano</v>
          </cell>
          <cell r="L288" t="str">
            <v>MONSENOR EUGENIN S/N</v>
          </cell>
          <cell r="M288">
            <v>2641474</v>
          </cell>
          <cell r="N288" t="str">
            <v>N/A</v>
          </cell>
          <cell r="O288" t="str">
            <v>S/I</v>
          </cell>
          <cell r="P288" t="str">
            <v>JARDÍN INFANTIL</v>
          </cell>
        </row>
        <row r="289">
          <cell r="B289" t="str">
            <v>CIE-FI-747</v>
          </cell>
          <cell r="C289" t="str">
            <v>LOS PULPITOS</v>
          </cell>
          <cell r="D289" t="str">
            <v>N/A</v>
          </cell>
          <cell r="E289" t="str">
            <v>LOS PULPITOS</v>
          </cell>
          <cell r="F289" t="str">
            <v>Los Lagos</v>
          </cell>
          <cell r="G289" t="str">
            <v>X</v>
          </cell>
          <cell r="H289" t="str">
            <v>Chiloé</v>
          </cell>
          <cell r="I289" t="str">
            <v>Dalcahue</v>
          </cell>
          <cell r="J289" t="str">
            <v>Sala Cuna/Jardín Infantil INTEGRA</v>
          </cell>
          <cell r="K289" t="str">
            <v>Rural</v>
          </cell>
          <cell r="L289" t="str">
            <v>TENAUN BAJO (DENTRO ESCUE S/N</v>
          </cell>
          <cell r="M289">
            <v>2970784</v>
          </cell>
          <cell r="N289" t="str">
            <v>N/A</v>
          </cell>
          <cell r="O289" t="str">
            <v>S/I</v>
          </cell>
          <cell r="P289" t="str">
            <v>JARDÍN INFANTIL</v>
          </cell>
        </row>
        <row r="290">
          <cell r="B290" t="str">
            <v>CIE-FI-748</v>
          </cell>
          <cell r="C290" t="str">
            <v>S.C. LOS MOLINITOS</v>
          </cell>
          <cell r="D290" t="str">
            <v>N/A</v>
          </cell>
          <cell r="E290" t="str">
            <v>S.C. LOS MOLINITOS</v>
          </cell>
          <cell r="F290" t="str">
            <v>Los Lagos</v>
          </cell>
          <cell r="G290" t="str">
            <v>X</v>
          </cell>
          <cell r="H290" t="str">
            <v>Chiloé</v>
          </cell>
          <cell r="I290" t="str">
            <v>Curaco de Vélez</v>
          </cell>
          <cell r="J290" t="str">
            <v>Sala Cuna/Jardín Infantil INTEGRA</v>
          </cell>
          <cell r="K290" t="str">
            <v>Rural</v>
          </cell>
          <cell r="L290" t="str">
            <v>CALLE GALVARINO RIVEROS S/N</v>
          </cell>
          <cell r="M290">
            <v>667200</v>
          </cell>
          <cell r="N290" t="str">
            <v>N/A</v>
          </cell>
          <cell r="O290" t="str">
            <v>S/I</v>
          </cell>
          <cell r="P290" t="str">
            <v>JARDÍN INFANTIL</v>
          </cell>
        </row>
        <row r="291">
          <cell r="B291" t="str">
            <v>CIE-FI-749</v>
          </cell>
          <cell r="C291" t="str">
            <v>LOS CISNECITOS</v>
          </cell>
          <cell r="D291" t="str">
            <v>N/A</v>
          </cell>
          <cell r="E291" t="str">
            <v>LOS CISNECITOS</v>
          </cell>
          <cell r="F291" t="str">
            <v>Los Lagos</v>
          </cell>
          <cell r="G291" t="str">
            <v>X</v>
          </cell>
          <cell r="H291" t="str">
            <v>Chiloé</v>
          </cell>
          <cell r="I291" t="str">
            <v>Curaco de Vélez</v>
          </cell>
          <cell r="J291" t="str">
            <v>Sala Cuna/Jardín Infantil INTEGRA</v>
          </cell>
          <cell r="K291" t="str">
            <v>Rural</v>
          </cell>
          <cell r="L291" t="str">
            <v>PADRES JESUITAS #2</v>
          </cell>
          <cell r="M291">
            <v>2667267</v>
          </cell>
          <cell r="N291" t="str">
            <v>N/A</v>
          </cell>
          <cell r="O291" t="str">
            <v>S/I</v>
          </cell>
          <cell r="P291" t="str">
            <v>JARDÍN INFANTIL</v>
          </cell>
        </row>
        <row r="292">
          <cell r="B292" t="str">
            <v>CIE-FI-750</v>
          </cell>
          <cell r="C292" t="str">
            <v>LOS ENANITOS</v>
          </cell>
          <cell r="D292" t="str">
            <v>N/A</v>
          </cell>
          <cell r="E292" t="str">
            <v>LOS ENANITOS</v>
          </cell>
          <cell r="F292" t="str">
            <v>Los Lagos</v>
          </cell>
          <cell r="G292" t="str">
            <v>X</v>
          </cell>
          <cell r="H292" t="str">
            <v>Chiloé</v>
          </cell>
          <cell r="I292" t="str">
            <v>Quinchao</v>
          </cell>
          <cell r="J292" t="str">
            <v>Sala Cuna/Jardín Infantil INTEGRA</v>
          </cell>
          <cell r="K292" t="str">
            <v>Urbano</v>
          </cell>
          <cell r="L292" t="str">
            <v>ZAÑARTU,SECTOR CENTRO,ACH #11</v>
          </cell>
          <cell r="M292">
            <v>2661474</v>
          </cell>
          <cell r="N292" t="str">
            <v>N/A</v>
          </cell>
          <cell r="O292" t="str">
            <v>S/I</v>
          </cell>
          <cell r="P292" t="str">
            <v>JARDÍN INFANTIL</v>
          </cell>
        </row>
        <row r="293">
          <cell r="B293" t="str">
            <v>CIE-FI-751</v>
          </cell>
          <cell r="C293" t="str">
            <v>GABRIELA MISTRAL</v>
          </cell>
          <cell r="D293" t="str">
            <v>N/A</v>
          </cell>
          <cell r="E293" t="str">
            <v>GABRIELA MISTRAL</v>
          </cell>
          <cell r="F293" t="str">
            <v>Los Lagos</v>
          </cell>
          <cell r="G293" t="str">
            <v>X</v>
          </cell>
          <cell r="H293" t="str">
            <v>Chiloé</v>
          </cell>
          <cell r="I293" t="str">
            <v>Puqueldón</v>
          </cell>
          <cell r="J293" t="str">
            <v>Sala Cuna/Jardín Infantil INTEGRA</v>
          </cell>
          <cell r="K293" t="str">
            <v>Rural</v>
          </cell>
          <cell r="L293" t="str">
            <v>LOS CARRERAS S/N</v>
          </cell>
          <cell r="M293">
            <v>2677205</v>
          </cell>
          <cell r="N293" t="str">
            <v>N/A</v>
          </cell>
          <cell r="O293" t="str">
            <v>S/I</v>
          </cell>
          <cell r="P293" t="str">
            <v>JARDÍN INFANTIL</v>
          </cell>
        </row>
        <row r="294">
          <cell r="B294" t="str">
            <v>CIE-FI-752</v>
          </cell>
          <cell r="C294" t="str">
            <v>SEMILLITAS</v>
          </cell>
          <cell r="D294" t="str">
            <v>N/A</v>
          </cell>
          <cell r="E294" t="str">
            <v>SEMILLITAS</v>
          </cell>
          <cell r="F294" t="str">
            <v>Los Lagos</v>
          </cell>
          <cell r="G294" t="str">
            <v>X</v>
          </cell>
          <cell r="H294" t="str">
            <v>Chiloé</v>
          </cell>
          <cell r="I294" t="str">
            <v>Puqueldón</v>
          </cell>
          <cell r="J294" t="str">
            <v>Sala Cuna/Jardín Infantil INTEGRA</v>
          </cell>
          <cell r="K294" t="str">
            <v>Rural</v>
          </cell>
          <cell r="L294" t="str">
            <v>SEDE COMUNINARIA CHILE BA S/N</v>
          </cell>
          <cell r="M294">
            <v>2970785</v>
          </cell>
          <cell r="N294" t="str">
            <v>N/A</v>
          </cell>
          <cell r="O294" t="str">
            <v>S/I</v>
          </cell>
          <cell r="P294" t="str">
            <v>JARDÍN INFANTIL</v>
          </cell>
        </row>
        <row r="295">
          <cell r="B295" t="str">
            <v>CIE-FI-753</v>
          </cell>
          <cell r="C295" t="str">
            <v>LOS CAHUELES JUGUETONES</v>
          </cell>
          <cell r="D295" t="str">
            <v>N/A</v>
          </cell>
          <cell r="E295" t="str">
            <v>LOS CAHUELES JUGUETONES</v>
          </cell>
          <cell r="F295" t="str">
            <v>Los Lagos</v>
          </cell>
          <cell r="G295" t="str">
            <v>X</v>
          </cell>
          <cell r="H295" t="str">
            <v>Chiloé</v>
          </cell>
          <cell r="I295" t="str">
            <v>Puqueldón</v>
          </cell>
          <cell r="J295" t="str">
            <v>Sala Cuna/Jardín Infantil INTEGRA</v>
          </cell>
          <cell r="K295" t="str">
            <v>Rural</v>
          </cell>
          <cell r="L295" t="str">
            <v>CAMINO DETIF S/N</v>
          </cell>
          <cell r="M295">
            <v>79664307</v>
          </cell>
          <cell r="N295" t="str">
            <v>N/A</v>
          </cell>
          <cell r="O295" t="str">
            <v>S/I</v>
          </cell>
          <cell r="P295" t="str">
            <v>JARDÍN INFANTIL</v>
          </cell>
        </row>
        <row r="296">
          <cell r="B296" t="str">
            <v>CIE-FI-754</v>
          </cell>
          <cell r="C296" t="str">
            <v>LOS OSITOS JUGUETONES</v>
          </cell>
          <cell r="D296" t="str">
            <v>N/A</v>
          </cell>
          <cell r="E296" t="str">
            <v>LOS OSITOS JUGUETONES</v>
          </cell>
          <cell r="F296" t="str">
            <v>Los Lagos</v>
          </cell>
          <cell r="G296" t="str">
            <v>X</v>
          </cell>
          <cell r="H296" t="str">
            <v>Chiloé</v>
          </cell>
          <cell r="I296" t="str">
            <v>Chonchi</v>
          </cell>
          <cell r="J296" t="str">
            <v>Sala Cuna/Jardín Infantil INTEGRA</v>
          </cell>
          <cell r="K296" t="str">
            <v>Urbano</v>
          </cell>
          <cell r="L296" t="str">
            <v>11 DE SEPTIEMBRE S/N</v>
          </cell>
          <cell r="M296">
            <v>2671611</v>
          </cell>
          <cell r="N296" t="str">
            <v>N/A</v>
          </cell>
          <cell r="O296" t="str">
            <v>S/I</v>
          </cell>
          <cell r="P296" t="str">
            <v>JARDÍN INFANTIL</v>
          </cell>
        </row>
        <row r="297">
          <cell r="B297" t="str">
            <v>CIE-FI-755</v>
          </cell>
          <cell r="C297" t="str">
            <v>ALA ALA HUEÑI</v>
          </cell>
          <cell r="D297" t="str">
            <v>N/A</v>
          </cell>
          <cell r="E297" t="str">
            <v>ALA ALA HUEÑI</v>
          </cell>
          <cell r="F297" t="str">
            <v>Los Lagos</v>
          </cell>
          <cell r="G297" t="str">
            <v>X</v>
          </cell>
          <cell r="H297" t="str">
            <v>Chiloé</v>
          </cell>
          <cell r="I297" t="str">
            <v>Chonchi</v>
          </cell>
          <cell r="J297" t="str">
            <v>Sala Cuna/Jardín Infantil INTEGRA</v>
          </cell>
          <cell r="K297" t="str">
            <v>Rural</v>
          </cell>
          <cell r="L297" t="str">
            <v>LOCALIDAD HUILLINCO S/N</v>
          </cell>
          <cell r="M297">
            <v>2970788</v>
          </cell>
          <cell r="N297" t="str">
            <v>N/A</v>
          </cell>
          <cell r="O297" t="str">
            <v>S/I</v>
          </cell>
          <cell r="P297" t="str">
            <v>JARDÍN INFANTIL</v>
          </cell>
        </row>
        <row r="298">
          <cell r="B298" t="str">
            <v>CIE-FI-756</v>
          </cell>
          <cell r="C298" t="str">
            <v>EL CHAVITO</v>
          </cell>
          <cell r="D298" t="str">
            <v>N/A</v>
          </cell>
          <cell r="E298" t="str">
            <v>EL CHAVITO</v>
          </cell>
          <cell r="F298" t="str">
            <v>Los Lagos</v>
          </cell>
          <cell r="G298" t="str">
            <v>X</v>
          </cell>
          <cell r="H298" t="str">
            <v>Chiloé</v>
          </cell>
          <cell r="I298" t="str">
            <v>Queilén</v>
          </cell>
          <cell r="J298" t="str">
            <v>Sala Cuna/Jardín Infantil INTEGRA</v>
          </cell>
          <cell r="K298" t="str">
            <v>Rural</v>
          </cell>
          <cell r="L298" t="str">
            <v>BALMACEDA #225</v>
          </cell>
          <cell r="M298">
            <v>2611316</v>
          </cell>
          <cell r="N298" t="str">
            <v>N/A</v>
          </cell>
          <cell r="O298" t="str">
            <v>S/I</v>
          </cell>
          <cell r="P298" t="str">
            <v>JARDÍN INFANTIL</v>
          </cell>
        </row>
        <row r="299">
          <cell r="B299" t="str">
            <v>CIE-FI-757</v>
          </cell>
          <cell r="C299" t="str">
            <v>LOS GRILLITOS</v>
          </cell>
          <cell r="D299" t="str">
            <v>N/A</v>
          </cell>
          <cell r="E299" t="str">
            <v>LOS GRILLITOS</v>
          </cell>
          <cell r="F299" t="str">
            <v>Los Lagos</v>
          </cell>
          <cell r="G299" t="str">
            <v>X</v>
          </cell>
          <cell r="H299" t="str">
            <v>Chiloé</v>
          </cell>
          <cell r="I299" t="str">
            <v>Quellón</v>
          </cell>
          <cell r="J299" t="str">
            <v>Sala Cuna/Jardín Infantil INTEGRA</v>
          </cell>
          <cell r="K299" t="str">
            <v>Urbano</v>
          </cell>
          <cell r="L299" t="str">
            <v>SANTOS VARGAS #246</v>
          </cell>
          <cell r="M299">
            <v>2681848</v>
          </cell>
          <cell r="N299" t="str">
            <v>N/A</v>
          </cell>
          <cell r="O299" t="str">
            <v>S/I</v>
          </cell>
          <cell r="P299" t="str">
            <v>JARDÍN INFANTIL</v>
          </cell>
        </row>
        <row r="300">
          <cell r="B300" t="str">
            <v>CIE-FI-758</v>
          </cell>
          <cell r="C300" t="str">
            <v>RAYENTU RELMU</v>
          </cell>
          <cell r="D300" t="str">
            <v>N/A</v>
          </cell>
          <cell r="E300" t="str">
            <v>RAYENTU RELMU</v>
          </cell>
          <cell r="F300" t="str">
            <v>Los Lagos</v>
          </cell>
          <cell r="G300" t="str">
            <v>X</v>
          </cell>
          <cell r="H300" t="str">
            <v>Chiloé</v>
          </cell>
          <cell r="I300" t="str">
            <v>Quellón</v>
          </cell>
          <cell r="J300" t="str">
            <v>Sala Cuna/Jardín Infantil INTEGRA</v>
          </cell>
          <cell r="K300" t="str">
            <v>Rural</v>
          </cell>
          <cell r="L300" t="str">
            <v>CHADMO CENTRAL RURAL S/N</v>
          </cell>
          <cell r="M300">
            <v>97418527</v>
          </cell>
          <cell r="N300" t="str">
            <v>N/A</v>
          </cell>
          <cell r="O300" t="str">
            <v>S/I</v>
          </cell>
          <cell r="P300" t="str">
            <v>JARDÍN INFANTIL</v>
          </cell>
        </row>
        <row r="301">
          <cell r="B301" t="str">
            <v>CIE-FI-759</v>
          </cell>
          <cell r="C301" t="str">
            <v>RAYENTÚ WAÑILÉN</v>
          </cell>
          <cell r="D301" t="str">
            <v>N/A</v>
          </cell>
          <cell r="E301" t="str">
            <v>RAYENTÚ WAÑILÉN</v>
          </cell>
          <cell r="F301" t="str">
            <v>Los Lagos</v>
          </cell>
          <cell r="G301" t="str">
            <v>X</v>
          </cell>
          <cell r="H301" t="str">
            <v>Chiloé</v>
          </cell>
          <cell r="I301" t="str">
            <v>Quellón</v>
          </cell>
          <cell r="J301" t="str">
            <v>Sala Cuna/Jardín Infantil INTEGRA</v>
          </cell>
          <cell r="K301" t="str">
            <v>Rural</v>
          </cell>
          <cell r="L301" t="str">
            <v>COMPU RURAL S/N</v>
          </cell>
          <cell r="M301">
            <v>92239456</v>
          </cell>
          <cell r="N301" t="str">
            <v>N/A</v>
          </cell>
          <cell r="O301" t="str">
            <v>S/I</v>
          </cell>
          <cell r="P301" t="str">
            <v>JARDÍN INFANTIL</v>
          </cell>
        </row>
        <row r="302">
          <cell r="B302" t="str">
            <v>CIE-FI-760</v>
          </cell>
          <cell r="C302" t="str">
            <v>SANTA ROSA</v>
          </cell>
          <cell r="D302" t="str">
            <v>N/A</v>
          </cell>
          <cell r="E302" t="str">
            <v>SANTA ROSA</v>
          </cell>
          <cell r="F302" t="str">
            <v>Los Lagos</v>
          </cell>
          <cell r="G302" t="str">
            <v>X</v>
          </cell>
          <cell r="H302" t="str">
            <v>Chiloé</v>
          </cell>
          <cell r="I302" t="str">
            <v>Quellón</v>
          </cell>
          <cell r="J302" t="str">
            <v>Sala Cuna/Jardín Infantil INTEGRA</v>
          </cell>
          <cell r="K302" t="str">
            <v>Rural</v>
          </cell>
          <cell r="L302" t="str">
            <v>SANTA ROSA RURAL S/N</v>
          </cell>
          <cell r="M302">
            <v>2970795</v>
          </cell>
          <cell r="N302" t="str">
            <v>N/A</v>
          </cell>
          <cell r="O302" t="str">
            <v>S/I</v>
          </cell>
          <cell r="P302" t="str">
            <v>JARDÍN INFANTIL</v>
          </cell>
        </row>
        <row r="303">
          <cell r="B303" t="str">
            <v>CIE-FI-761</v>
          </cell>
          <cell r="C303" t="str">
            <v>LOS PITUFOS</v>
          </cell>
          <cell r="D303" t="str">
            <v>N/A</v>
          </cell>
          <cell r="E303" t="str">
            <v>LOS PITUFOS</v>
          </cell>
          <cell r="F303" t="str">
            <v>Los Lagos</v>
          </cell>
          <cell r="G303" t="str">
            <v>X</v>
          </cell>
          <cell r="H303" t="str">
            <v>Palena</v>
          </cell>
          <cell r="I303" t="str">
            <v>Hualaihué</v>
          </cell>
          <cell r="J303" t="str">
            <v>Sala Cuna/Jardín Infantil INTEGRA</v>
          </cell>
          <cell r="K303" t="str">
            <v>Rural</v>
          </cell>
          <cell r="L303" t="str">
            <v>LOS ALERCES #96</v>
          </cell>
          <cell r="M303">
            <v>2218272</v>
          </cell>
          <cell r="N303" t="str">
            <v>N/A</v>
          </cell>
          <cell r="O303" t="str">
            <v>S/I</v>
          </cell>
          <cell r="P303" t="str">
            <v>JARDÍN INFANTIL</v>
          </cell>
        </row>
        <row r="304">
          <cell r="B304" t="str">
            <v>CIE-FI-762</v>
          </cell>
          <cell r="C304" t="str">
            <v>COPITO DE NIEVE</v>
          </cell>
          <cell r="D304" t="str">
            <v>N/A</v>
          </cell>
          <cell r="E304" t="str">
            <v>COPITO DE NIEVE</v>
          </cell>
          <cell r="F304" t="str">
            <v>Los Lagos</v>
          </cell>
          <cell r="G304" t="str">
            <v>X</v>
          </cell>
          <cell r="H304" t="str">
            <v>Palena</v>
          </cell>
          <cell r="I304" t="str">
            <v>Hualaihué</v>
          </cell>
          <cell r="J304" t="str">
            <v>Sala Cuna/Jardín Infantil INTEGRA</v>
          </cell>
          <cell r="K304" t="str">
            <v>Rural</v>
          </cell>
          <cell r="L304" t="str">
            <v>LOS COLONOS S/N</v>
          </cell>
          <cell r="M304">
            <v>2217453</v>
          </cell>
          <cell r="N304" t="str">
            <v>N/A</v>
          </cell>
          <cell r="O304" t="str">
            <v>S/I</v>
          </cell>
          <cell r="P304" t="str">
            <v>JARDÍN INFANTIL</v>
          </cell>
        </row>
        <row r="305">
          <cell r="B305" t="str">
            <v>CIE-FI-763</v>
          </cell>
          <cell r="C305" t="str">
            <v>LOS HUEMULES</v>
          </cell>
          <cell r="D305" t="str">
            <v>N/A</v>
          </cell>
          <cell r="E305" t="str">
            <v>LOS HUEMULES</v>
          </cell>
          <cell r="F305" t="str">
            <v>Los Lagos</v>
          </cell>
          <cell r="G305" t="str">
            <v>X</v>
          </cell>
          <cell r="H305" t="str">
            <v>Palena</v>
          </cell>
          <cell r="I305" t="str">
            <v>Futaleufú</v>
          </cell>
          <cell r="J305" t="str">
            <v>Sala Cuna/Jardín Infantil INTEGRA</v>
          </cell>
          <cell r="K305" t="str">
            <v>Rural</v>
          </cell>
          <cell r="L305" t="str">
            <v>MANUEL RODRIGUEZ S/N</v>
          </cell>
          <cell r="M305">
            <v>2721317</v>
          </cell>
          <cell r="N305" t="str">
            <v>N/A</v>
          </cell>
          <cell r="O305" t="str">
            <v>S/I</v>
          </cell>
          <cell r="P305" t="str">
            <v>JARDÍN INFANTIL</v>
          </cell>
        </row>
        <row r="306">
          <cell r="B306" t="str">
            <v>CIE-FI-764</v>
          </cell>
          <cell r="C306" t="str">
            <v>LAS TOBAS</v>
          </cell>
          <cell r="D306" t="str">
            <v>N/A</v>
          </cell>
          <cell r="E306" t="str">
            <v>LAS TOBAS</v>
          </cell>
          <cell r="F306" t="str">
            <v>Los Lagos</v>
          </cell>
          <cell r="G306" t="str">
            <v>X</v>
          </cell>
          <cell r="H306" t="str">
            <v>Palena</v>
          </cell>
          <cell r="I306" t="str">
            <v>Palena</v>
          </cell>
          <cell r="J306" t="str">
            <v>Sala Cuna/Jardín Infantil INTEGRA</v>
          </cell>
          <cell r="K306" t="str">
            <v>Rural</v>
          </cell>
          <cell r="L306" t="str">
            <v>PEDRO MONTT #589</v>
          </cell>
          <cell r="M306">
            <v>2741215</v>
          </cell>
          <cell r="N306" t="str">
            <v>N/A</v>
          </cell>
          <cell r="O306" t="str">
            <v>S/I</v>
          </cell>
          <cell r="P306" t="str">
            <v>JARDÍN INFANTIL</v>
          </cell>
        </row>
        <row r="307">
          <cell r="B307">
            <v>6772</v>
          </cell>
          <cell r="C307" t="str">
            <v>C.E.I.A. NARCISO GARCIA BARRIA</v>
          </cell>
          <cell r="D307">
            <v>5</v>
          </cell>
          <cell r="E307" t="str">
            <v>C.E.I.A. NARCISO GARCIA BARRIA</v>
          </cell>
          <cell r="F307" t="str">
            <v>Los Lagos</v>
          </cell>
          <cell r="G307" t="str">
            <v>X</v>
          </cell>
          <cell r="H307" t="str">
            <v>Llanquihue</v>
          </cell>
          <cell r="I307" t="str">
            <v>Puerto Montt</v>
          </cell>
          <cell r="J307" t="str">
            <v>Municipal DAEM</v>
          </cell>
          <cell r="K307" t="str">
            <v>Rural</v>
          </cell>
          <cell r="L307" t="str">
            <v>SAN LUIS</v>
          </cell>
          <cell r="M307">
            <v>2484538</v>
          </cell>
          <cell r="N307">
            <v>98181486</v>
          </cell>
          <cell r="O307" t="str">
            <v>N/A</v>
          </cell>
          <cell r="P307" t="str">
            <v>N/A</v>
          </cell>
        </row>
        <row r="308">
          <cell r="B308">
            <v>7323</v>
          </cell>
          <cell r="C308" t="str">
            <v>COLEGIO INTI SUYAY</v>
          </cell>
          <cell r="D308">
            <v>7</v>
          </cell>
          <cell r="E308" t="str">
            <v>COLEGIO INTI SUYAY</v>
          </cell>
          <cell r="F308" t="str">
            <v>Los Lagos</v>
          </cell>
          <cell r="G308" t="str">
            <v>X</v>
          </cell>
          <cell r="H308" t="str">
            <v>Osorno</v>
          </cell>
          <cell r="I308" t="str">
            <v>Osorno</v>
          </cell>
          <cell r="J308" t="str">
            <v>Municipal DAEM</v>
          </cell>
          <cell r="K308" t="str">
            <v>Urbano</v>
          </cell>
          <cell r="L308" t="str">
            <v>AMTHAUER</v>
          </cell>
          <cell r="M308">
            <v>251619</v>
          </cell>
          <cell r="N308">
            <v>96891442</v>
          </cell>
          <cell r="O308" t="str">
            <v>N/A</v>
          </cell>
          <cell r="P308" t="str">
            <v>N/A</v>
          </cell>
        </row>
        <row r="309">
          <cell r="B309">
            <v>7325</v>
          </cell>
          <cell r="C309" t="str">
            <v>LICEO CARMELA CARVAJAL DE PRAT</v>
          </cell>
          <cell r="D309">
            <v>3</v>
          </cell>
          <cell r="E309" t="str">
            <v>LICEO CARMELA CARVAJAL DE PRAT</v>
          </cell>
          <cell r="F309" t="str">
            <v>Los Lagos</v>
          </cell>
          <cell r="G309" t="str">
            <v>X</v>
          </cell>
          <cell r="H309" t="str">
            <v>Osorno</v>
          </cell>
          <cell r="I309" t="str">
            <v>Osorno</v>
          </cell>
          <cell r="J309" t="str">
            <v>Municipal DAEM</v>
          </cell>
          <cell r="K309" t="str">
            <v>Urbano</v>
          </cell>
          <cell r="L309" t="str">
            <v>FRANCISCO BILBAO</v>
          </cell>
          <cell r="M309">
            <v>2226172</v>
          </cell>
          <cell r="N309">
            <v>96830355</v>
          </cell>
          <cell r="O309" t="str">
            <v>N/A</v>
          </cell>
          <cell r="P309" t="str">
            <v>N/A</v>
          </cell>
        </row>
        <row r="310">
          <cell r="B310">
            <v>7326</v>
          </cell>
          <cell r="C310" t="str">
            <v>LICEO INDUSTRIAL OSORNO</v>
          </cell>
          <cell r="D310">
            <v>1</v>
          </cell>
          <cell r="E310" t="str">
            <v>LICEO INDUSTRIAL OSORNO</v>
          </cell>
          <cell r="F310" t="str">
            <v>Los Lagos</v>
          </cell>
          <cell r="G310" t="str">
            <v>X</v>
          </cell>
          <cell r="H310" t="str">
            <v>Osorno</v>
          </cell>
          <cell r="I310" t="str">
            <v>Osorno</v>
          </cell>
          <cell r="J310" t="str">
            <v>Municipal DAEM</v>
          </cell>
          <cell r="K310" t="str">
            <v>Urbano</v>
          </cell>
          <cell r="L310" t="str">
            <v>GUILLERMO HOLLSTEIN Nº125</v>
          </cell>
          <cell r="M310">
            <v>232709</v>
          </cell>
          <cell r="N310">
            <v>87765706</v>
          </cell>
          <cell r="O310" t="str">
            <v>N/A</v>
          </cell>
          <cell r="P310" t="str">
            <v>N/A</v>
          </cell>
        </row>
        <row r="311">
          <cell r="B311">
            <v>7328</v>
          </cell>
          <cell r="C311" t="str">
            <v>LICEO RAHUE</v>
          </cell>
          <cell r="D311">
            <v>8</v>
          </cell>
          <cell r="E311" t="str">
            <v>LICEO RAHUE</v>
          </cell>
          <cell r="F311" t="str">
            <v>Los Lagos</v>
          </cell>
          <cell r="G311" t="str">
            <v>X</v>
          </cell>
          <cell r="H311" t="str">
            <v>Osorno</v>
          </cell>
          <cell r="I311" t="str">
            <v>Osorno</v>
          </cell>
          <cell r="J311" t="str">
            <v>Municipal DAEM</v>
          </cell>
          <cell r="K311" t="str">
            <v>Urbano</v>
          </cell>
          <cell r="L311" t="str">
            <v>AV. PACIFICO 1360</v>
          </cell>
          <cell r="M311">
            <v>2234744</v>
          </cell>
          <cell r="N311">
            <v>77750347</v>
          </cell>
          <cell r="O311" t="str">
            <v>N/A</v>
          </cell>
          <cell r="P311" t="str">
            <v>N/A</v>
          </cell>
        </row>
        <row r="312">
          <cell r="B312">
            <v>7329</v>
          </cell>
          <cell r="C312" t="str">
            <v>LICEO ELEUTERIO RAMIREZ</v>
          </cell>
          <cell r="D312">
            <v>6</v>
          </cell>
          <cell r="E312" t="str">
            <v>LICEO ELEUTERIO RAMIREZ</v>
          </cell>
          <cell r="F312" t="str">
            <v>Los Lagos</v>
          </cell>
          <cell r="G312" t="str">
            <v>X</v>
          </cell>
          <cell r="H312" t="str">
            <v>Osorno</v>
          </cell>
          <cell r="I312" t="str">
            <v>Osorno</v>
          </cell>
          <cell r="J312" t="str">
            <v>Municipal DAEM</v>
          </cell>
          <cell r="K312" t="str">
            <v>Urbano</v>
          </cell>
          <cell r="L312" t="str">
            <v>FREIRE</v>
          </cell>
          <cell r="M312">
            <v>232343</v>
          </cell>
          <cell r="N312" t="str">
            <v>S/I</v>
          </cell>
          <cell r="O312" t="str">
            <v>N/A</v>
          </cell>
          <cell r="P312" t="str">
            <v>N/A</v>
          </cell>
        </row>
        <row r="313">
          <cell r="B313">
            <v>7331</v>
          </cell>
          <cell r="C313" t="str">
            <v>INSTITUTO COMERCIAL DE OSORNO</v>
          </cell>
          <cell r="D313">
            <v>8</v>
          </cell>
          <cell r="E313" t="str">
            <v>INSTITUTO COMERCIAL DE OSORNO</v>
          </cell>
          <cell r="F313" t="str">
            <v>Los Lagos</v>
          </cell>
          <cell r="G313" t="str">
            <v>X</v>
          </cell>
          <cell r="H313" t="str">
            <v>Osorno</v>
          </cell>
          <cell r="I313" t="str">
            <v>Osorno</v>
          </cell>
          <cell r="J313" t="str">
            <v>Municipal DAEM</v>
          </cell>
          <cell r="K313" t="str">
            <v>Urbano</v>
          </cell>
          <cell r="L313" t="str">
            <v>LOS CARRERA</v>
          </cell>
          <cell r="M313">
            <v>319774</v>
          </cell>
          <cell r="N313" t="str">
            <v>S/I</v>
          </cell>
          <cell r="O313" t="str">
            <v>N/A</v>
          </cell>
          <cell r="P313" t="str">
            <v>N/A</v>
          </cell>
        </row>
        <row r="314">
          <cell r="B314">
            <v>7332</v>
          </cell>
          <cell r="C314" t="str">
            <v>ESCUELA JUAN RICARDO SANCHEZ ASCENCIO</v>
          </cell>
          <cell r="D314">
            <v>6</v>
          </cell>
          <cell r="E314" t="str">
            <v>ESCUELA JUAN RICARDO SANCHEZ ASCENCIO</v>
          </cell>
          <cell r="F314" t="str">
            <v>Los Lagos</v>
          </cell>
          <cell r="G314" t="str">
            <v>X</v>
          </cell>
          <cell r="H314" t="str">
            <v>Osorno</v>
          </cell>
          <cell r="I314" t="str">
            <v>Osorno</v>
          </cell>
          <cell r="J314" t="str">
            <v>Municipal DAEM</v>
          </cell>
          <cell r="K314" t="str">
            <v>Urbano</v>
          </cell>
          <cell r="L314" t="str">
            <v>HEROES DE LA CONCEPCIÓN ESQUINA LOS NARANJOS S/N</v>
          </cell>
          <cell r="M314">
            <v>238577</v>
          </cell>
          <cell r="N314">
            <v>82283842</v>
          </cell>
          <cell r="O314" t="str">
            <v>N/A</v>
          </cell>
          <cell r="P314" t="str">
            <v>N/A</v>
          </cell>
        </row>
        <row r="315">
          <cell r="B315">
            <v>7333</v>
          </cell>
          <cell r="C315" t="str">
            <v>ESCUELA ESPAÑA</v>
          </cell>
          <cell r="D315">
            <v>4</v>
          </cell>
          <cell r="E315" t="str">
            <v>ESCUELA ESPAÑA</v>
          </cell>
          <cell r="F315" t="str">
            <v>Los Lagos</v>
          </cell>
          <cell r="G315" t="str">
            <v>X</v>
          </cell>
          <cell r="H315" t="str">
            <v>Osorno</v>
          </cell>
          <cell r="I315" t="str">
            <v>Osorno</v>
          </cell>
          <cell r="J315" t="str">
            <v>Municipal DAEM</v>
          </cell>
          <cell r="K315" t="str">
            <v>Urbano</v>
          </cell>
          <cell r="L315" t="str">
            <v>JULIO BUSCHMANN 2488 OSORNO</v>
          </cell>
          <cell r="M315">
            <v>234560</v>
          </cell>
          <cell r="N315">
            <v>94810263</v>
          </cell>
          <cell r="O315" t="str">
            <v>N/A</v>
          </cell>
          <cell r="P315" t="str">
            <v>N/A</v>
          </cell>
        </row>
        <row r="316">
          <cell r="B316">
            <v>7334</v>
          </cell>
          <cell r="C316" t="str">
            <v>ESCUELA EFRAIN CAMPANA SILVA</v>
          </cell>
          <cell r="D316">
            <v>2</v>
          </cell>
          <cell r="E316" t="str">
            <v>ESCUELA EFRAIN CAMPANA SILVA</v>
          </cell>
          <cell r="F316" t="str">
            <v>Los Lagos</v>
          </cell>
          <cell r="G316" t="str">
            <v>X</v>
          </cell>
          <cell r="H316" t="str">
            <v>Osorno</v>
          </cell>
          <cell r="I316" t="str">
            <v>Osorno</v>
          </cell>
          <cell r="J316" t="str">
            <v>Municipal DAEM</v>
          </cell>
          <cell r="K316" t="str">
            <v>Urbano</v>
          </cell>
          <cell r="L316" t="str">
            <v>BILBAO 1359</v>
          </cell>
          <cell r="M316">
            <v>232695</v>
          </cell>
          <cell r="N316">
            <v>96998318</v>
          </cell>
          <cell r="O316" t="str">
            <v>N/A</v>
          </cell>
          <cell r="P316" t="str">
            <v>N/A</v>
          </cell>
        </row>
        <row r="317">
          <cell r="B317">
            <v>7335</v>
          </cell>
          <cell r="C317" t="str">
            <v>ESCUELA  SUIZA</v>
          </cell>
          <cell r="D317">
            <v>0</v>
          </cell>
          <cell r="E317" t="str">
            <v>ESCUELA  SUIZA</v>
          </cell>
          <cell r="F317" t="str">
            <v>Los Lagos</v>
          </cell>
          <cell r="G317" t="str">
            <v>X</v>
          </cell>
          <cell r="H317" t="str">
            <v>Osorno</v>
          </cell>
          <cell r="I317" t="str">
            <v>Osorno</v>
          </cell>
          <cell r="J317" t="str">
            <v>Municipal DAEM</v>
          </cell>
          <cell r="K317" t="str">
            <v>Urbano</v>
          </cell>
          <cell r="L317" t="str">
            <v>FELIZARDO ASENJO</v>
          </cell>
          <cell r="M317">
            <v>2233291</v>
          </cell>
          <cell r="N317">
            <v>96476071</v>
          </cell>
          <cell r="O317" t="str">
            <v>N/A</v>
          </cell>
          <cell r="P317" t="str">
            <v>N/A</v>
          </cell>
        </row>
        <row r="318">
          <cell r="B318">
            <v>7336</v>
          </cell>
          <cell r="C318" t="str">
            <v>ESCUELA FUNDACION PAUL HARRIS</v>
          </cell>
          <cell r="D318">
            <v>9</v>
          </cell>
          <cell r="E318" t="str">
            <v>ESCUELA FUNDACION PAUL HARRIS</v>
          </cell>
          <cell r="F318" t="str">
            <v>Los Lagos</v>
          </cell>
          <cell r="G318" t="str">
            <v>X</v>
          </cell>
          <cell r="H318" t="str">
            <v>Osorno</v>
          </cell>
          <cell r="I318" t="str">
            <v>Osorno</v>
          </cell>
          <cell r="J318" t="str">
            <v>Municipal DAEM</v>
          </cell>
          <cell r="K318" t="str">
            <v>Urbano</v>
          </cell>
          <cell r="L318" t="str">
            <v>CAUPOLICAN 58 RAHUE 2</v>
          </cell>
          <cell r="M318">
            <v>2238188</v>
          </cell>
          <cell r="N318" t="str">
            <v>S/I</v>
          </cell>
          <cell r="O318" t="str">
            <v>N/A</v>
          </cell>
          <cell r="P318" t="str">
            <v>N/A</v>
          </cell>
        </row>
        <row r="319">
          <cell r="B319">
            <v>7337</v>
          </cell>
          <cell r="C319" t="str">
            <v>ESCUELA GARCIA HURTADO DE MENDOZA</v>
          </cell>
          <cell r="D319">
            <v>7</v>
          </cell>
          <cell r="E319" t="str">
            <v>ESCUELA GARCIA HURTADO DE MENDOZA</v>
          </cell>
          <cell r="F319" t="str">
            <v>Los Lagos</v>
          </cell>
          <cell r="G319" t="str">
            <v>X</v>
          </cell>
          <cell r="H319" t="str">
            <v>Osorno</v>
          </cell>
          <cell r="I319" t="str">
            <v>Osorno</v>
          </cell>
          <cell r="J319" t="str">
            <v>Municipal DAEM</v>
          </cell>
          <cell r="K319" t="str">
            <v>Urbano</v>
          </cell>
          <cell r="L319" t="str">
            <v>JUAN DE DIOS HERNANDEZ S/N</v>
          </cell>
          <cell r="M319">
            <v>2234835</v>
          </cell>
          <cell r="N319">
            <v>91789839</v>
          </cell>
          <cell r="O319" t="str">
            <v>N/A</v>
          </cell>
          <cell r="P319" t="str">
            <v>N/A</v>
          </cell>
        </row>
        <row r="320">
          <cell r="B320">
            <v>7338</v>
          </cell>
          <cell r="C320" t="str">
            <v>ESCUELA LEONILA FOLCH LOPEZ</v>
          </cell>
          <cell r="D320">
            <v>5</v>
          </cell>
          <cell r="E320" t="str">
            <v>ESCUELA LEONILA FOLCH LOPEZ</v>
          </cell>
          <cell r="F320" t="str">
            <v>Los Lagos</v>
          </cell>
          <cell r="G320" t="str">
            <v>X</v>
          </cell>
          <cell r="H320" t="str">
            <v>Osorno</v>
          </cell>
          <cell r="I320" t="str">
            <v>Osorno</v>
          </cell>
          <cell r="J320" t="str">
            <v>Municipal DAEM</v>
          </cell>
          <cell r="K320" t="str">
            <v>Urbano</v>
          </cell>
          <cell r="L320" t="str">
            <v>BILBAO 1341</v>
          </cell>
          <cell r="M320">
            <v>232895</v>
          </cell>
          <cell r="N320">
            <v>79697989</v>
          </cell>
          <cell r="O320" t="str">
            <v>N/A</v>
          </cell>
          <cell r="P320" t="str">
            <v>N/A</v>
          </cell>
        </row>
        <row r="321">
          <cell r="B321">
            <v>7339</v>
          </cell>
          <cell r="C321" t="str">
            <v>ESCUELA N.88 CANADA</v>
          </cell>
          <cell r="D321">
            <v>3</v>
          </cell>
          <cell r="E321" t="str">
            <v>ESCUELA N.88 CANADA</v>
          </cell>
          <cell r="F321" t="str">
            <v>Los Lagos</v>
          </cell>
          <cell r="G321" t="str">
            <v>X</v>
          </cell>
          <cell r="H321" t="str">
            <v>Osorno</v>
          </cell>
          <cell r="I321" t="str">
            <v>Osorno</v>
          </cell>
          <cell r="J321" t="str">
            <v>Municipal DAEM</v>
          </cell>
          <cell r="K321" t="str">
            <v>Urbano</v>
          </cell>
          <cell r="L321" t="str">
            <v>AREQUIPA ESQ. GUATEMALA</v>
          </cell>
          <cell r="M321">
            <v>234913</v>
          </cell>
          <cell r="N321">
            <v>77482550</v>
          </cell>
          <cell r="O321" t="str">
            <v>N/A</v>
          </cell>
          <cell r="P321" t="str">
            <v>N/A</v>
          </cell>
        </row>
        <row r="322">
          <cell r="B322">
            <v>7340</v>
          </cell>
          <cell r="C322" t="str">
            <v>ESCUELA CLAUDIO ARRAU</v>
          </cell>
          <cell r="D322">
            <v>7</v>
          </cell>
          <cell r="E322" t="str">
            <v>ESCUELA CLAUDIO ARRAU</v>
          </cell>
          <cell r="F322" t="str">
            <v>Los Lagos</v>
          </cell>
          <cell r="G322" t="str">
            <v>X</v>
          </cell>
          <cell r="H322" t="str">
            <v>Osorno</v>
          </cell>
          <cell r="I322" t="str">
            <v>Osorno</v>
          </cell>
          <cell r="J322" t="str">
            <v>Municipal DAEM</v>
          </cell>
          <cell r="K322" t="str">
            <v>Urbano</v>
          </cell>
          <cell r="L322" t="str">
            <v>POR LA RAZÒN O LA FUERZA</v>
          </cell>
          <cell r="M322">
            <v>2232306</v>
          </cell>
          <cell r="N322">
            <v>67262116</v>
          </cell>
          <cell r="O322" t="str">
            <v>N/A</v>
          </cell>
          <cell r="P322" t="str">
            <v>N/A</v>
          </cell>
        </row>
        <row r="323">
          <cell r="B323">
            <v>7341</v>
          </cell>
          <cell r="C323" t="str">
            <v>ESCUELA MONSEÑOR FRANCISCO VALDES SUBERCASEAUX</v>
          </cell>
          <cell r="D323">
            <v>5</v>
          </cell>
          <cell r="E323" t="str">
            <v>ESCUELA MONSEÑOR FRANCISCO VALDES SUBERCASEAUX</v>
          </cell>
          <cell r="F323" t="str">
            <v>Los Lagos</v>
          </cell>
          <cell r="G323" t="str">
            <v>X</v>
          </cell>
          <cell r="H323" t="str">
            <v>Osorno</v>
          </cell>
          <cell r="I323" t="str">
            <v>Osorno</v>
          </cell>
          <cell r="J323" t="str">
            <v>Municipal DAEM</v>
          </cell>
          <cell r="K323" t="str">
            <v>Urbano</v>
          </cell>
          <cell r="L323" t="str">
            <v>CUYA 680 NUEVA ESPERANZA  FRANKE</v>
          </cell>
          <cell r="M323">
            <v>236786</v>
          </cell>
          <cell r="N323">
            <v>77916733</v>
          </cell>
          <cell r="O323" t="str">
            <v>N/A</v>
          </cell>
          <cell r="P323" t="str">
            <v>N/A</v>
          </cell>
        </row>
        <row r="324">
          <cell r="B324">
            <v>7342</v>
          </cell>
          <cell r="C324" t="str">
            <v>ESCUELA DOMINGO SANTA MARIA</v>
          </cell>
          <cell r="D324">
            <v>3</v>
          </cell>
          <cell r="E324" t="str">
            <v>ESCUELA DOMINGO SANTA MARIA</v>
          </cell>
          <cell r="F324" t="str">
            <v>Los Lagos</v>
          </cell>
          <cell r="G324" t="str">
            <v>X</v>
          </cell>
          <cell r="H324" t="str">
            <v>Osorno</v>
          </cell>
          <cell r="I324" t="str">
            <v>Osorno</v>
          </cell>
          <cell r="J324" t="str">
            <v>Municipal DAEM</v>
          </cell>
          <cell r="K324" t="str">
            <v>Urbano</v>
          </cell>
          <cell r="L324" t="str">
            <v>S/I</v>
          </cell>
          <cell r="M324" t="str">
            <v>S/I</v>
          </cell>
          <cell r="N324" t="str">
            <v>S/I</v>
          </cell>
          <cell r="O324" t="str">
            <v>N/A</v>
          </cell>
          <cell r="P324" t="str">
            <v>N/A</v>
          </cell>
        </row>
        <row r="325">
          <cell r="B325">
            <v>7343</v>
          </cell>
          <cell r="C325" t="str">
            <v>ESCUELA MEXICO DE MICHOACAN</v>
          </cell>
          <cell r="D325">
            <v>1</v>
          </cell>
          <cell r="E325" t="str">
            <v>ESCUELA MEXICO DE MICHOACAN</v>
          </cell>
          <cell r="F325" t="str">
            <v>Los Lagos</v>
          </cell>
          <cell r="G325" t="str">
            <v>X</v>
          </cell>
          <cell r="H325" t="str">
            <v>Osorno</v>
          </cell>
          <cell r="I325" t="str">
            <v>Osorno</v>
          </cell>
          <cell r="J325" t="str">
            <v>Municipal DAEM</v>
          </cell>
          <cell r="K325" t="str">
            <v>Urbano</v>
          </cell>
          <cell r="L325" t="str">
            <v>PEDRO AGUIRRE CERDA 635.</v>
          </cell>
          <cell r="M325">
            <v>233986</v>
          </cell>
          <cell r="N325">
            <v>70757534</v>
          </cell>
          <cell r="O325" t="str">
            <v>N/A</v>
          </cell>
          <cell r="P325" t="str">
            <v>N/A</v>
          </cell>
        </row>
        <row r="326">
          <cell r="B326">
            <v>7345</v>
          </cell>
          <cell r="C326" t="str">
            <v>ESCUELA MODELO N. 536</v>
          </cell>
          <cell r="D326">
            <v>8</v>
          </cell>
          <cell r="E326" t="str">
            <v>ESCUELA MODELO N. 536</v>
          </cell>
          <cell r="F326" t="str">
            <v>Los Lagos</v>
          </cell>
          <cell r="G326" t="str">
            <v>X</v>
          </cell>
          <cell r="H326" t="str">
            <v>Osorno</v>
          </cell>
          <cell r="I326" t="str">
            <v>Osorno</v>
          </cell>
          <cell r="J326" t="str">
            <v>Municipal DAEM</v>
          </cell>
          <cell r="K326" t="str">
            <v>Urbano</v>
          </cell>
          <cell r="L326" t="str">
            <v>GUATEMALA</v>
          </cell>
          <cell r="M326">
            <v>235860</v>
          </cell>
          <cell r="N326" t="str">
            <v>S/I</v>
          </cell>
          <cell r="O326" t="str">
            <v>N/A</v>
          </cell>
          <cell r="P326" t="str">
            <v>N/A</v>
          </cell>
        </row>
        <row r="327">
          <cell r="B327">
            <v>7346</v>
          </cell>
          <cell r="C327" t="str">
            <v>ESCUELA N. 46 ITALIA</v>
          </cell>
          <cell r="D327">
            <v>6</v>
          </cell>
          <cell r="E327" t="str">
            <v>ESCUELA N. 46 ITALIA</v>
          </cell>
          <cell r="F327" t="str">
            <v>Los Lagos</v>
          </cell>
          <cell r="G327" t="str">
            <v>X</v>
          </cell>
          <cell r="H327" t="str">
            <v>Osorno</v>
          </cell>
          <cell r="I327" t="str">
            <v>Osorno</v>
          </cell>
          <cell r="J327" t="str">
            <v>Municipal DAEM</v>
          </cell>
          <cell r="K327" t="str">
            <v>Urbano</v>
          </cell>
          <cell r="L327" t="str">
            <v>VALPARAISO</v>
          </cell>
          <cell r="M327">
            <v>233975</v>
          </cell>
          <cell r="N327">
            <v>82247110</v>
          </cell>
          <cell r="O327" t="str">
            <v>N/A</v>
          </cell>
          <cell r="P327" t="str">
            <v>N/A</v>
          </cell>
        </row>
        <row r="328">
          <cell r="B328">
            <v>7347</v>
          </cell>
          <cell r="C328" t="str">
            <v>ESCUELA LAGO RUPANCO</v>
          </cell>
          <cell r="D328">
            <v>4</v>
          </cell>
          <cell r="E328" t="str">
            <v>ESCUELA LAGO RUPANCO</v>
          </cell>
          <cell r="F328" t="str">
            <v>Los Lagos</v>
          </cell>
          <cell r="G328" t="str">
            <v>X</v>
          </cell>
          <cell r="H328" t="str">
            <v>Osorno</v>
          </cell>
          <cell r="I328" t="str">
            <v>Osorno</v>
          </cell>
          <cell r="J328" t="str">
            <v>Municipal DAEM</v>
          </cell>
          <cell r="K328" t="str">
            <v>Urbano</v>
          </cell>
          <cell r="L328" t="str">
            <v>RAFAEL SOTOMAYOR</v>
          </cell>
          <cell r="M328">
            <v>235083</v>
          </cell>
          <cell r="N328">
            <v>50083512</v>
          </cell>
          <cell r="O328" t="str">
            <v>N/A</v>
          </cell>
          <cell r="P328" t="str">
            <v>N/A</v>
          </cell>
        </row>
        <row r="329">
          <cell r="B329">
            <v>7348</v>
          </cell>
          <cell r="C329" t="str">
            <v>ESCUELA CARLOS CONDELL</v>
          </cell>
          <cell r="D329">
            <v>2</v>
          </cell>
          <cell r="E329" t="str">
            <v>ESCUELA CARLOS CONDELL</v>
          </cell>
          <cell r="F329" t="str">
            <v>Los Lagos</v>
          </cell>
          <cell r="G329" t="str">
            <v>X</v>
          </cell>
          <cell r="H329" t="str">
            <v>Osorno</v>
          </cell>
          <cell r="I329" t="str">
            <v>Osorno</v>
          </cell>
          <cell r="J329" t="str">
            <v>Municipal DAEM</v>
          </cell>
          <cell r="K329" t="str">
            <v>Urbano</v>
          </cell>
          <cell r="L329" t="str">
            <v>SANTA ISABEL , POBLACION CARLOS CONDELL</v>
          </cell>
          <cell r="M329">
            <v>2237288</v>
          </cell>
          <cell r="N329" t="str">
            <v>S/I</v>
          </cell>
          <cell r="O329" t="str">
            <v>N/A</v>
          </cell>
          <cell r="P329" t="str">
            <v>N/A</v>
          </cell>
        </row>
        <row r="330">
          <cell r="B330">
            <v>7349</v>
          </cell>
          <cell r="C330" t="str">
            <v>ESCUELA DE ARTES Y CULTURA OSORNO</v>
          </cell>
          <cell r="D330">
            <v>0</v>
          </cell>
          <cell r="E330" t="str">
            <v>ESCUELA DE ARTES Y CULTURA OSORNO</v>
          </cell>
          <cell r="F330" t="str">
            <v>Los Lagos</v>
          </cell>
          <cell r="G330" t="str">
            <v>X</v>
          </cell>
          <cell r="H330" t="str">
            <v>Osorno</v>
          </cell>
          <cell r="I330" t="str">
            <v>Osorno</v>
          </cell>
          <cell r="J330" t="str">
            <v>Municipal DAEM</v>
          </cell>
          <cell r="K330" t="str">
            <v>Urbano</v>
          </cell>
          <cell r="L330" t="str">
            <v>AVDA. JOSÉ IGNACIO ZENTENO</v>
          </cell>
          <cell r="M330">
            <v>233179</v>
          </cell>
          <cell r="N330">
            <v>61696483</v>
          </cell>
          <cell r="O330" t="str">
            <v>N/A</v>
          </cell>
          <cell r="P330" t="str">
            <v>N/A</v>
          </cell>
        </row>
        <row r="331">
          <cell r="B331">
            <v>7350</v>
          </cell>
          <cell r="C331" t="str">
            <v>ESCUELA BASICA PIO XII</v>
          </cell>
          <cell r="D331">
            <v>4</v>
          </cell>
          <cell r="E331" t="str">
            <v>ESCUELA BASICA PIO XII</v>
          </cell>
          <cell r="F331" t="str">
            <v>Los Lagos</v>
          </cell>
          <cell r="G331" t="str">
            <v>X</v>
          </cell>
          <cell r="H331" t="str">
            <v>Osorno</v>
          </cell>
          <cell r="I331" t="str">
            <v>Osorno</v>
          </cell>
          <cell r="J331" t="str">
            <v>Municipal DAEM</v>
          </cell>
          <cell r="K331" t="str">
            <v>Urbano</v>
          </cell>
          <cell r="L331" t="str">
            <v>S/I</v>
          </cell>
          <cell r="M331" t="str">
            <v>S/I</v>
          </cell>
          <cell r="N331" t="str">
            <v>S/I</v>
          </cell>
          <cell r="O331" t="str">
            <v>N/A</v>
          </cell>
          <cell r="P331" t="str">
            <v>N/A</v>
          </cell>
        </row>
        <row r="332">
          <cell r="B332">
            <v>7352</v>
          </cell>
          <cell r="C332" t="str">
            <v>ESCUELA SOCIEDAD DE SOCORRO DE SEÑORAS</v>
          </cell>
          <cell r="D332">
            <v>0</v>
          </cell>
          <cell r="E332" t="str">
            <v>ESCUELA SOCIEDAD DE SOCORRO DE SEÑORAS</v>
          </cell>
          <cell r="F332" t="str">
            <v>Los Lagos</v>
          </cell>
          <cell r="G332" t="str">
            <v>X</v>
          </cell>
          <cell r="H332" t="str">
            <v>Osorno</v>
          </cell>
          <cell r="I332" t="str">
            <v>Osorno</v>
          </cell>
          <cell r="J332" t="str">
            <v>Municipal DAEM</v>
          </cell>
          <cell r="K332" t="str">
            <v>Urbano</v>
          </cell>
          <cell r="L332" t="str">
            <v>12 DE OCTUBRE 1361</v>
          </cell>
          <cell r="M332">
            <v>2239077</v>
          </cell>
          <cell r="N332">
            <v>71827788</v>
          </cell>
          <cell r="O332" t="str">
            <v>N/A</v>
          </cell>
          <cell r="P332" t="str">
            <v>N/A</v>
          </cell>
        </row>
        <row r="333">
          <cell r="B333">
            <v>7353</v>
          </cell>
          <cell r="C333" t="str">
            <v>ESCUELA ESPECIAL `ANA AICHELE CARRASCO`</v>
          </cell>
          <cell r="D333">
            <v>9</v>
          </cell>
          <cell r="E333" t="str">
            <v>ESCUELA ESPECIAL `ANA AICHELE CARRASCO`</v>
          </cell>
          <cell r="F333" t="str">
            <v>Los Lagos</v>
          </cell>
          <cell r="G333" t="str">
            <v>X</v>
          </cell>
          <cell r="H333" t="str">
            <v>Osorno</v>
          </cell>
          <cell r="I333" t="str">
            <v>Osorno</v>
          </cell>
          <cell r="J333" t="str">
            <v>Municipal DAEM</v>
          </cell>
          <cell r="K333" t="str">
            <v>Urbano</v>
          </cell>
          <cell r="L333" t="str">
            <v>EL ALBA S/N</v>
          </cell>
          <cell r="M333">
            <v>234067</v>
          </cell>
          <cell r="N333" t="str">
            <v>S/I</v>
          </cell>
          <cell r="O333" t="str">
            <v>N/A</v>
          </cell>
          <cell r="P333" t="str">
            <v>N/A</v>
          </cell>
        </row>
        <row r="334">
          <cell r="B334">
            <v>7354</v>
          </cell>
          <cell r="C334" t="str">
            <v>ESCUELA RURAL LUZ Y SABER</v>
          </cell>
          <cell r="D334">
            <v>7</v>
          </cell>
          <cell r="E334" t="str">
            <v>ESCUELA RURAL LUZ Y SABER</v>
          </cell>
          <cell r="F334" t="str">
            <v>Los Lagos</v>
          </cell>
          <cell r="G334" t="str">
            <v>X</v>
          </cell>
          <cell r="H334" t="str">
            <v>Osorno</v>
          </cell>
          <cell r="I334" t="str">
            <v>Osorno</v>
          </cell>
          <cell r="J334" t="str">
            <v>Municipal DAEM</v>
          </cell>
          <cell r="K334" t="str">
            <v>Rural</v>
          </cell>
          <cell r="L334" t="str">
            <v>CAMINO OSORNO PTO.OCTAY KM. 23</v>
          </cell>
          <cell r="M334">
            <v>1974198</v>
          </cell>
          <cell r="N334">
            <v>99762260</v>
          </cell>
          <cell r="O334" t="str">
            <v>N/A</v>
          </cell>
          <cell r="P334" t="str">
            <v>N/A</v>
          </cell>
        </row>
        <row r="335">
          <cell r="B335">
            <v>7355</v>
          </cell>
          <cell r="C335" t="str">
            <v>ESCUELA RURAL EMILIO SURBER SCHULZ</v>
          </cell>
          <cell r="D335">
            <v>5</v>
          </cell>
          <cell r="E335" t="str">
            <v>ESCUELA RURAL EMILIO SURBER SCHULZ</v>
          </cell>
          <cell r="F335" t="str">
            <v>Los Lagos</v>
          </cell>
          <cell r="G335" t="str">
            <v>X</v>
          </cell>
          <cell r="H335" t="str">
            <v>Osorno</v>
          </cell>
          <cell r="I335" t="str">
            <v>Osorno</v>
          </cell>
          <cell r="J335" t="str">
            <v>Municipal DAEM</v>
          </cell>
          <cell r="K335" t="str">
            <v>Rural</v>
          </cell>
          <cell r="L335" t="str">
            <v>RUTA 5 - SUR, KM.12</v>
          </cell>
          <cell r="M335">
            <v>248013</v>
          </cell>
          <cell r="N335">
            <v>93251697</v>
          </cell>
          <cell r="O335" t="str">
            <v>N/A</v>
          </cell>
          <cell r="P335" t="str">
            <v>N/A</v>
          </cell>
        </row>
        <row r="336">
          <cell r="B336">
            <v>7356</v>
          </cell>
          <cell r="C336" t="str">
            <v>ESCUELA RURAL PELLECO</v>
          </cell>
          <cell r="D336">
            <v>3</v>
          </cell>
          <cell r="E336" t="str">
            <v>ESCUELA RURAL PELLECO</v>
          </cell>
          <cell r="F336" t="str">
            <v>Los Lagos</v>
          </cell>
          <cell r="G336" t="str">
            <v>X</v>
          </cell>
          <cell r="H336" t="str">
            <v>Osorno</v>
          </cell>
          <cell r="I336" t="str">
            <v>Osorno</v>
          </cell>
          <cell r="J336" t="str">
            <v>Municipal DAEM</v>
          </cell>
          <cell r="K336" t="str">
            <v>Rural</v>
          </cell>
          <cell r="L336" t="str">
            <v>PELLEC O, CAMINO REMEHUE - MULPULMO, KM 16</v>
          </cell>
          <cell r="M336">
            <v>1976005</v>
          </cell>
          <cell r="N336">
            <v>8220951</v>
          </cell>
          <cell r="O336" t="str">
            <v>N/A</v>
          </cell>
          <cell r="P336" t="str">
            <v>N/A</v>
          </cell>
        </row>
        <row r="337">
          <cell r="B337">
            <v>7357</v>
          </cell>
          <cell r="C337" t="str">
            <v>ESCUELA RURAL PUCOIHUE</v>
          </cell>
          <cell r="D337">
            <v>1</v>
          </cell>
          <cell r="E337" t="str">
            <v>ESCUELA RURAL PUCOIHUE</v>
          </cell>
          <cell r="F337" t="str">
            <v>Los Lagos</v>
          </cell>
          <cell r="G337" t="str">
            <v>X</v>
          </cell>
          <cell r="H337" t="str">
            <v>Osorno</v>
          </cell>
          <cell r="I337" t="str">
            <v>Osorno</v>
          </cell>
          <cell r="J337" t="str">
            <v>Municipal DAEM</v>
          </cell>
          <cell r="K337" t="str">
            <v>Rural</v>
          </cell>
          <cell r="L337" t="str">
            <v>SECTOR PUCOIHUE</v>
          </cell>
          <cell r="M337">
            <v>1976009</v>
          </cell>
          <cell r="N337" t="str">
            <v>S/I</v>
          </cell>
          <cell r="O337" t="str">
            <v>N/A</v>
          </cell>
          <cell r="P337" t="str">
            <v>N/A</v>
          </cell>
        </row>
        <row r="338">
          <cell r="B338">
            <v>7359</v>
          </cell>
          <cell r="C338" t="str">
            <v>ESCUELA RURAL TRINQUICAHUIN</v>
          </cell>
          <cell r="D338">
            <v>8</v>
          </cell>
          <cell r="E338" t="str">
            <v>ESCUELA RURAL TRINQUICAHUIN</v>
          </cell>
          <cell r="F338" t="str">
            <v>Los Lagos</v>
          </cell>
          <cell r="G338" t="str">
            <v>X</v>
          </cell>
          <cell r="H338" t="str">
            <v>Osorno</v>
          </cell>
          <cell r="I338" t="str">
            <v>Osorno</v>
          </cell>
          <cell r="J338" t="str">
            <v>Municipal DAEM</v>
          </cell>
          <cell r="K338" t="str">
            <v>Rural</v>
          </cell>
          <cell r="L338" t="str">
            <v>SECTOR TRINQUICAHUIN</v>
          </cell>
          <cell r="M338">
            <v>970279</v>
          </cell>
          <cell r="N338">
            <v>98377839</v>
          </cell>
          <cell r="O338" t="str">
            <v>N/A</v>
          </cell>
          <cell r="P338" t="str">
            <v>N/A</v>
          </cell>
        </row>
        <row r="339">
          <cell r="B339">
            <v>7360</v>
          </cell>
          <cell r="C339" t="str">
            <v>ESCUELA RURAL EL LABRADOR</v>
          </cell>
          <cell r="D339">
            <v>1</v>
          </cell>
          <cell r="E339" t="str">
            <v>ESCUELA RURAL EL LABRADOR</v>
          </cell>
          <cell r="F339" t="str">
            <v>Los Lagos</v>
          </cell>
          <cell r="G339" t="str">
            <v>X</v>
          </cell>
          <cell r="H339" t="str">
            <v>Osorno</v>
          </cell>
          <cell r="I339" t="str">
            <v>Osorno</v>
          </cell>
          <cell r="J339" t="str">
            <v>Municipal DAEM</v>
          </cell>
          <cell r="K339" t="str">
            <v>Rural</v>
          </cell>
          <cell r="L339" t="str">
            <v>S/I</v>
          </cell>
          <cell r="M339" t="str">
            <v>S/I</v>
          </cell>
          <cell r="N339" t="str">
            <v>S/I</v>
          </cell>
          <cell r="O339" t="str">
            <v>N/A</v>
          </cell>
          <cell r="P339" t="str">
            <v>N/A</v>
          </cell>
        </row>
        <row r="340">
          <cell r="B340">
            <v>7362</v>
          </cell>
          <cell r="C340" t="str">
            <v>ESCUELA RURAL PILAUCO</v>
          </cell>
          <cell r="D340">
            <v>8</v>
          </cell>
          <cell r="E340" t="str">
            <v>ESCUELA RURAL PILAUCO</v>
          </cell>
          <cell r="F340" t="str">
            <v>Los Lagos</v>
          </cell>
          <cell r="G340" t="str">
            <v>X</v>
          </cell>
          <cell r="H340" t="str">
            <v>Osorno</v>
          </cell>
          <cell r="I340" t="str">
            <v>Osorno</v>
          </cell>
          <cell r="J340" t="str">
            <v>Municipal DAEM</v>
          </cell>
          <cell r="K340" t="str">
            <v>Rural</v>
          </cell>
          <cell r="L340" t="str">
            <v>S/I</v>
          </cell>
          <cell r="M340" t="str">
            <v>S/I</v>
          </cell>
          <cell r="N340" t="str">
            <v>S/I</v>
          </cell>
          <cell r="O340" t="str">
            <v>N/A</v>
          </cell>
          <cell r="P340" t="str">
            <v>N/A</v>
          </cell>
        </row>
        <row r="341">
          <cell r="B341">
            <v>7363</v>
          </cell>
          <cell r="C341" t="str">
            <v>ESCUELA RURAL SANTA FE</v>
          </cell>
          <cell r="D341">
            <v>6</v>
          </cell>
          <cell r="E341" t="str">
            <v>ESCUELA RURAL SANTA FE</v>
          </cell>
          <cell r="F341" t="str">
            <v>Los Lagos</v>
          </cell>
          <cell r="G341" t="str">
            <v>X</v>
          </cell>
          <cell r="H341" t="str">
            <v>Osorno</v>
          </cell>
          <cell r="I341" t="str">
            <v>Osorno</v>
          </cell>
          <cell r="J341" t="str">
            <v>Municipal DAEM</v>
          </cell>
          <cell r="K341" t="str">
            <v>Rural</v>
          </cell>
          <cell r="L341" t="str">
            <v>S/I</v>
          </cell>
          <cell r="M341" t="str">
            <v>S/I</v>
          </cell>
          <cell r="N341" t="str">
            <v>S/I</v>
          </cell>
          <cell r="O341" t="str">
            <v>N/A</v>
          </cell>
          <cell r="P341" t="str">
            <v>N/A</v>
          </cell>
        </row>
        <row r="342">
          <cell r="B342">
            <v>7364</v>
          </cell>
          <cell r="C342" t="str">
            <v>ESCUELA RURAL EUSEBIO LILLO</v>
          </cell>
          <cell r="D342">
            <v>4</v>
          </cell>
          <cell r="E342" t="str">
            <v>ESCUELA RURAL EUSEBIO LILLO</v>
          </cell>
          <cell r="F342" t="str">
            <v>Los Lagos</v>
          </cell>
          <cell r="G342" t="str">
            <v>X</v>
          </cell>
          <cell r="H342" t="str">
            <v>Osorno</v>
          </cell>
          <cell r="I342" t="str">
            <v>Osorno</v>
          </cell>
          <cell r="J342" t="str">
            <v>Municipal DAEM</v>
          </cell>
          <cell r="K342" t="str">
            <v>Rural</v>
          </cell>
          <cell r="L342" t="str">
            <v>S/I</v>
          </cell>
          <cell r="M342" t="str">
            <v>S/I</v>
          </cell>
          <cell r="N342" t="str">
            <v>S/I</v>
          </cell>
          <cell r="O342" t="str">
            <v>N/A</v>
          </cell>
          <cell r="P342" t="str">
            <v>N/A</v>
          </cell>
        </row>
        <row r="343">
          <cell r="B343">
            <v>7365</v>
          </cell>
          <cell r="C343" t="str">
            <v>ESCUELA RICARDO FOLLERT</v>
          </cell>
          <cell r="D343">
            <v>2</v>
          </cell>
          <cell r="E343" t="str">
            <v>ESCUELA RICARDO FOLLERT</v>
          </cell>
          <cell r="F343" t="str">
            <v>Los Lagos</v>
          </cell>
          <cell r="G343" t="str">
            <v>X</v>
          </cell>
          <cell r="H343" t="str">
            <v>Osorno</v>
          </cell>
          <cell r="I343" t="str">
            <v>Osorno</v>
          </cell>
          <cell r="J343" t="str">
            <v>Municipal DAEM</v>
          </cell>
          <cell r="K343" t="str">
            <v>Rural</v>
          </cell>
          <cell r="L343" t="str">
            <v>S/I</v>
          </cell>
          <cell r="M343" t="str">
            <v>S/I</v>
          </cell>
          <cell r="N343" t="str">
            <v>S/I</v>
          </cell>
          <cell r="O343" t="str">
            <v>N/A</v>
          </cell>
          <cell r="P343" t="str">
            <v>N/A</v>
          </cell>
        </row>
        <row r="344">
          <cell r="B344">
            <v>7366</v>
          </cell>
          <cell r="C344" t="str">
            <v>ESCUELA RURAL MARIA LUISA BOMBAL</v>
          </cell>
          <cell r="D344">
            <v>0</v>
          </cell>
          <cell r="E344" t="str">
            <v>ESCUELA RURAL MARIA LUISA BOMBAL</v>
          </cell>
          <cell r="F344" t="str">
            <v>Los Lagos</v>
          </cell>
          <cell r="G344" t="str">
            <v>X</v>
          </cell>
          <cell r="H344" t="str">
            <v>Osorno</v>
          </cell>
          <cell r="I344" t="str">
            <v>Osorno</v>
          </cell>
          <cell r="J344" t="str">
            <v>Municipal DAEM</v>
          </cell>
          <cell r="K344" t="str">
            <v>Rural</v>
          </cell>
          <cell r="L344" t="str">
            <v>POLLOICO</v>
          </cell>
          <cell r="M344">
            <v>1976006</v>
          </cell>
          <cell r="N344">
            <v>88965105</v>
          </cell>
          <cell r="O344" t="str">
            <v>N/A</v>
          </cell>
          <cell r="P344" t="str">
            <v>N/A</v>
          </cell>
        </row>
        <row r="345">
          <cell r="B345">
            <v>7367</v>
          </cell>
          <cell r="C345" t="str">
            <v>ESCUELA RURAL TACAMO BAJO</v>
          </cell>
          <cell r="D345">
            <v>9</v>
          </cell>
          <cell r="E345" t="str">
            <v>ESCUELA RURAL TACAMO BAJO</v>
          </cell>
          <cell r="F345" t="str">
            <v>Los Lagos</v>
          </cell>
          <cell r="G345" t="str">
            <v>X</v>
          </cell>
          <cell r="H345" t="str">
            <v>Osorno</v>
          </cell>
          <cell r="I345" t="str">
            <v>Osorno</v>
          </cell>
          <cell r="J345" t="str">
            <v>Municipal DAEM</v>
          </cell>
          <cell r="K345" t="str">
            <v>Rural</v>
          </cell>
          <cell r="L345" t="str">
            <v>S/I</v>
          </cell>
          <cell r="M345" t="str">
            <v>S/I</v>
          </cell>
          <cell r="N345" t="str">
            <v>S/I</v>
          </cell>
          <cell r="O345" t="str">
            <v>N/A</v>
          </cell>
          <cell r="P345" t="str">
            <v>N/A</v>
          </cell>
        </row>
        <row r="346">
          <cell r="B346">
            <v>7368</v>
          </cell>
          <cell r="C346" t="str">
            <v>ESCUELA RURAL SANTA ROSA</v>
          </cell>
          <cell r="D346">
            <v>7</v>
          </cell>
          <cell r="E346" t="str">
            <v>ESCUELA RURAL SANTA ROSA</v>
          </cell>
          <cell r="F346" t="str">
            <v>Los Lagos</v>
          </cell>
          <cell r="G346" t="str">
            <v>X</v>
          </cell>
          <cell r="H346" t="str">
            <v>Osorno</v>
          </cell>
          <cell r="I346" t="str">
            <v>Osorno</v>
          </cell>
          <cell r="J346" t="str">
            <v>Municipal DAEM</v>
          </cell>
          <cell r="K346" t="str">
            <v>Rural</v>
          </cell>
          <cell r="L346" t="str">
            <v>PICHIDAMAS KM 30</v>
          </cell>
          <cell r="M346">
            <v>251617</v>
          </cell>
          <cell r="N346">
            <v>98375627</v>
          </cell>
          <cell r="O346" t="str">
            <v>N/A</v>
          </cell>
          <cell r="P346" t="str">
            <v>N/A</v>
          </cell>
        </row>
        <row r="347">
          <cell r="B347">
            <v>7369</v>
          </cell>
          <cell r="C347" t="str">
            <v>ESCUELA RURAL PICHIL</v>
          </cell>
          <cell r="D347">
            <v>5</v>
          </cell>
          <cell r="E347" t="str">
            <v>ESCUELA RURAL PICHIL</v>
          </cell>
          <cell r="F347" t="str">
            <v>Los Lagos</v>
          </cell>
          <cell r="G347" t="str">
            <v>X</v>
          </cell>
          <cell r="H347" t="str">
            <v>Osorno</v>
          </cell>
          <cell r="I347" t="str">
            <v>Osorno</v>
          </cell>
          <cell r="J347" t="str">
            <v>Municipal DAEM</v>
          </cell>
          <cell r="K347" t="str">
            <v>Rural</v>
          </cell>
          <cell r="L347" t="str">
            <v>SECTOR PICHIL</v>
          </cell>
          <cell r="M347">
            <v>230016</v>
          </cell>
          <cell r="N347">
            <v>7262971</v>
          </cell>
          <cell r="O347" t="str">
            <v>N/A</v>
          </cell>
          <cell r="P347" t="str">
            <v>N/A</v>
          </cell>
        </row>
        <row r="348">
          <cell r="B348">
            <v>7370</v>
          </cell>
          <cell r="C348" t="str">
            <v>ESCUELA RURAL DOLLINCO</v>
          </cell>
          <cell r="D348">
            <v>9</v>
          </cell>
          <cell r="E348" t="str">
            <v>ESCUELA RURAL DOLLINCO</v>
          </cell>
          <cell r="F348" t="str">
            <v>Los Lagos</v>
          </cell>
          <cell r="G348" t="str">
            <v>X</v>
          </cell>
          <cell r="H348" t="str">
            <v>Osorno</v>
          </cell>
          <cell r="I348" t="str">
            <v>Osorno</v>
          </cell>
          <cell r="J348" t="str">
            <v>Municipal DAEM</v>
          </cell>
          <cell r="K348" t="str">
            <v>Rural</v>
          </cell>
          <cell r="L348" t="str">
            <v>S/I</v>
          </cell>
          <cell r="M348" t="str">
            <v>S/I</v>
          </cell>
          <cell r="N348" t="str">
            <v>S/I</v>
          </cell>
          <cell r="O348" t="str">
            <v>N/A</v>
          </cell>
          <cell r="P348" t="str">
            <v>N/A</v>
          </cell>
        </row>
        <row r="349">
          <cell r="B349">
            <v>7371</v>
          </cell>
          <cell r="C349" t="str">
            <v>ESCUELA RURAL FORRAHUE</v>
          </cell>
          <cell r="D349">
            <v>7</v>
          </cell>
          <cell r="E349" t="str">
            <v>ESCUELA RURAL FORRAHUE</v>
          </cell>
          <cell r="F349" t="str">
            <v>Los Lagos</v>
          </cell>
          <cell r="G349" t="str">
            <v>X</v>
          </cell>
          <cell r="H349" t="str">
            <v>Osorno</v>
          </cell>
          <cell r="I349" t="str">
            <v>Osorno</v>
          </cell>
          <cell r="J349" t="str">
            <v>Municipal DAEM</v>
          </cell>
          <cell r="K349" t="str">
            <v>Rural</v>
          </cell>
          <cell r="L349" t="str">
            <v>SECTOR FORRAHUE</v>
          </cell>
          <cell r="M349">
            <v>1974117</v>
          </cell>
          <cell r="N349">
            <v>77790864</v>
          </cell>
          <cell r="O349" t="str">
            <v>N/A</v>
          </cell>
          <cell r="P349" t="str">
            <v>N/A</v>
          </cell>
        </row>
        <row r="350">
          <cell r="B350">
            <v>7372</v>
          </cell>
          <cell r="C350" t="str">
            <v>ESCUELA RURAL CANCHA LARGA</v>
          </cell>
          <cell r="D350">
            <v>5</v>
          </cell>
          <cell r="E350" t="str">
            <v>ESCUELA RURAL CANCHA LARGA</v>
          </cell>
          <cell r="F350" t="str">
            <v>Los Lagos</v>
          </cell>
          <cell r="G350" t="str">
            <v>X</v>
          </cell>
          <cell r="H350" t="str">
            <v>Osorno</v>
          </cell>
          <cell r="I350" t="str">
            <v>Osorno</v>
          </cell>
          <cell r="J350" t="str">
            <v>Municipal DAEM</v>
          </cell>
          <cell r="K350" t="str">
            <v>Rural</v>
          </cell>
          <cell r="L350" t="str">
            <v>CAMINO A CHANCO KM. 32</v>
          </cell>
          <cell r="M350">
            <v>1974339</v>
          </cell>
          <cell r="N350">
            <v>87909232</v>
          </cell>
          <cell r="O350" t="str">
            <v>N/A</v>
          </cell>
          <cell r="P350" t="str">
            <v>N/A</v>
          </cell>
        </row>
        <row r="351">
          <cell r="B351">
            <v>7373</v>
          </cell>
          <cell r="C351" t="str">
            <v>ESCUELA RURAL JOAQUIN PRIETO</v>
          </cell>
          <cell r="D351">
            <v>3</v>
          </cell>
          <cell r="E351" t="str">
            <v>ESCUELA RURAL JOAQUIN PRIETO</v>
          </cell>
          <cell r="F351" t="str">
            <v>Los Lagos</v>
          </cell>
          <cell r="G351" t="str">
            <v>X</v>
          </cell>
          <cell r="H351" t="str">
            <v>Osorno</v>
          </cell>
          <cell r="I351" t="str">
            <v>Osorno</v>
          </cell>
          <cell r="J351" t="str">
            <v>Municipal DAEM</v>
          </cell>
          <cell r="K351" t="str">
            <v>Rural</v>
          </cell>
          <cell r="L351" t="str">
            <v>S/I</v>
          </cell>
          <cell r="M351" t="str">
            <v>S/I</v>
          </cell>
          <cell r="N351" t="str">
            <v>S/I</v>
          </cell>
          <cell r="O351" t="str">
            <v>N/A</v>
          </cell>
          <cell r="P351" t="str">
            <v>N/A</v>
          </cell>
        </row>
        <row r="352">
          <cell r="B352">
            <v>7374</v>
          </cell>
          <cell r="C352" t="str">
            <v>ESCUELA RURAL JUAN AMADOR BARRIENTOS</v>
          </cell>
          <cell r="D352">
            <v>1</v>
          </cell>
          <cell r="E352" t="str">
            <v>ESCUELA RURAL JUAN AMADOR BARRIENTOS</v>
          </cell>
          <cell r="F352" t="str">
            <v>Los Lagos</v>
          </cell>
          <cell r="G352" t="str">
            <v>X</v>
          </cell>
          <cell r="H352" t="str">
            <v>Osorno</v>
          </cell>
          <cell r="I352" t="str">
            <v>Osorno</v>
          </cell>
          <cell r="J352" t="str">
            <v>Municipal DAEM</v>
          </cell>
          <cell r="K352" t="str">
            <v>Rural</v>
          </cell>
          <cell r="L352" t="str">
            <v>S/I</v>
          </cell>
          <cell r="M352" t="str">
            <v>S/I</v>
          </cell>
          <cell r="N352" t="str">
            <v>S/I</v>
          </cell>
          <cell r="O352" t="str">
            <v>N/A</v>
          </cell>
          <cell r="P352" t="str">
            <v>N/A</v>
          </cell>
        </row>
        <row r="353">
          <cell r="B353">
            <v>7376</v>
          </cell>
          <cell r="C353" t="str">
            <v>ESCUELA RURAL CUQUIMO</v>
          </cell>
          <cell r="D353">
            <v>8</v>
          </cell>
          <cell r="E353" t="str">
            <v>ESCUELA RURAL CUQUIMO</v>
          </cell>
          <cell r="F353" t="str">
            <v>Los Lagos</v>
          </cell>
          <cell r="G353" t="str">
            <v>X</v>
          </cell>
          <cell r="H353" t="str">
            <v>Osorno</v>
          </cell>
          <cell r="I353" t="str">
            <v>Osorno</v>
          </cell>
          <cell r="J353" t="str">
            <v>Municipal DAEM</v>
          </cell>
          <cell r="K353" t="str">
            <v>Rural</v>
          </cell>
          <cell r="L353" t="str">
            <v>S/I</v>
          </cell>
          <cell r="M353" t="str">
            <v>S/I</v>
          </cell>
          <cell r="N353" t="str">
            <v>S/I</v>
          </cell>
          <cell r="O353" t="str">
            <v>N/A</v>
          </cell>
          <cell r="P353" t="str">
            <v>N/A</v>
          </cell>
        </row>
        <row r="354">
          <cell r="B354">
            <v>7377</v>
          </cell>
          <cell r="C354" t="str">
            <v>ESCUELA RURAL WALTERIO MEYER RUSCA</v>
          </cell>
          <cell r="D354">
            <v>6</v>
          </cell>
          <cell r="E354" t="str">
            <v>ESCUELA RURAL WALTERIO MEYER RUSCA</v>
          </cell>
          <cell r="F354" t="str">
            <v>Los Lagos</v>
          </cell>
          <cell r="G354" t="str">
            <v>X</v>
          </cell>
          <cell r="H354" t="str">
            <v>Osorno</v>
          </cell>
          <cell r="I354" t="str">
            <v>Osorno</v>
          </cell>
          <cell r="J354" t="str">
            <v>Municipal DAEM</v>
          </cell>
          <cell r="K354" t="str">
            <v>Rural</v>
          </cell>
          <cell r="L354" t="str">
            <v>RUTA INTERNACIONAL 215 PUYEHUEKM 17</v>
          </cell>
          <cell r="M354">
            <v>2216052</v>
          </cell>
          <cell r="N354" t="str">
            <v>S/I</v>
          </cell>
          <cell r="O354" t="str">
            <v>N/A</v>
          </cell>
          <cell r="P354" t="str">
            <v>N/A</v>
          </cell>
        </row>
        <row r="355">
          <cell r="B355">
            <v>7378</v>
          </cell>
          <cell r="C355" t="str">
            <v>ESCUELA RURAL LA CAPILLA</v>
          </cell>
          <cell r="D355">
            <v>4</v>
          </cell>
          <cell r="E355" t="str">
            <v>ESCUELA RURAL LA CAPILLA</v>
          </cell>
          <cell r="F355" t="str">
            <v>Los Lagos</v>
          </cell>
          <cell r="G355" t="str">
            <v>X</v>
          </cell>
          <cell r="H355" t="str">
            <v>Osorno</v>
          </cell>
          <cell r="I355" t="str">
            <v>Osorno</v>
          </cell>
          <cell r="J355" t="str">
            <v>Municipal DAEM</v>
          </cell>
          <cell r="K355" t="str">
            <v>Rural</v>
          </cell>
          <cell r="L355" t="str">
            <v>QUEBRADA DE ACHA  RUTA 6</v>
          </cell>
          <cell r="M355">
            <v>241122</v>
          </cell>
          <cell r="N355">
            <v>99999999</v>
          </cell>
          <cell r="O355" t="str">
            <v>N/A</v>
          </cell>
          <cell r="P355" t="str">
            <v>N/A</v>
          </cell>
        </row>
        <row r="356">
          <cell r="B356">
            <v>7379</v>
          </cell>
          <cell r="C356" t="str">
            <v>ESCUELA RURAL CURACO</v>
          </cell>
          <cell r="D356">
            <v>2</v>
          </cell>
          <cell r="E356" t="str">
            <v>ESCUELA RURAL CURACO</v>
          </cell>
          <cell r="F356" t="str">
            <v>Los Lagos</v>
          </cell>
          <cell r="G356" t="str">
            <v>X</v>
          </cell>
          <cell r="H356" t="str">
            <v>Osorno</v>
          </cell>
          <cell r="I356" t="str">
            <v>Osorno</v>
          </cell>
          <cell r="J356" t="str">
            <v>Municipal DAEM</v>
          </cell>
          <cell r="K356" t="str">
            <v>Rural</v>
          </cell>
          <cell r="L356" t="str">
            <v>S/I</v>
          </cell>
          <cell r="M356" t="str">
            <v>S/I</v>
          </cell>
          <cell r="N356" t="str">
            <v>S/I</v>
          </cell>
          <cell r="O356" t="str">
            <v>N/A</v>
          </cell>
          <cell r="P356" t="str">
            <v>N/A</v>
          </cell>
        </row>
        <row r="357">
          <cell r="B357">
            <v>7380</v>
          </cell>
          <cell r="C357" t="str">
            <v>ESCUELA RURAL LUMACO</v>
          </cell>
          <cell r="D357">
            <v>6</v>
          </cell>
          <cell r="E357" t="str">
            <v>ESCUELA RURAL LUMACO</v>
          </cell>
          <cell r="F357" t="str">
            <v>Los Lagos</v>
          </cell>
          <cell r="G357" t="str">
            <v>X</v>
          </cell>
          <cell r="H357" t="str">
            <v>Osorno</v>
          </cell>
          <cell r="I357" t="str">
            <v>Osorno</v>
          </cell>
          <cell r="J357" t="str">
            <v>Municipal DAEM</v>
          </cell>
          <cell r="K357" t="str">
            <v>Rural</v>
          </cell>
          <cell r="L357" t="str">
            <v>SECTOR LUMACO</v>
          </cell>
          <cell r="M357">
            <v>1974210</v>
          </cell>
          <cell r="N357" t="str">
            <v>S/I</v>
          </cell>
          <cell r="O357" t="str">
            <v>N/A</v>
          </cell>
          <cell r="P357" t="str">
            <v>N/A</v>
          </cell>
        </row>
        <row r="358">
          <cell r="B358">
            <v>7381</v>
          </cell>
          <cell r="C358" t="str">
            <v>ESCUELA RURAL CHACAYAL</v>
          </cell>
          <cell r="D358">
            <v>4</v>
          </cell>
          <cell r="E358" t="str">
            <v>ESCUELA RURAL CHACAYAL</v>
          </cell>
          <cell r="F358" t="str">
            <v>Los Lagos</v>
          </cell>
          <cell r="G358" t="str">
            <v>X</v>
          </cell>
          <cell r="H358" t="str">
            <v>Osorno</v>
          </cell>
          <cell r="I358" t="str">
            <v>Osorno</v>
          </cell>
          <cell r="J358" t="str">
            <v>Municipal DAEM</v>
          </cell>
          <cell r="K358" t="str">
            <v>Rural</v>
          </cell>
          <cell r="L358" t="str">
            <v>SECTOR CHACAYAL</v>
          </cell>
          <cell r="M358">
            <v>1976007</v>
          </cell>
          <cell r="N358">
            <v>61926113</v>
          </cell>
          <cell r="O358" t="str">
            <v>N/A</v>
          </cell>
          <cell r="P358" t="str">
            <v>N/A</v>
          </cell>
        </row>
        <row r="359">
          <cell r="B359">
            <v>7382</v>
          </cell>
          <cell r="C359" t="str">
            <v>ESCUELA RURAL LOS ABEDULES</v>
          </cell>
          <cell r="D359">
            <v>2</v>
          </cell>
          <cell r="E359" t="str">
            <v>ESCUELA RURAL LOS ABEDULES</v>
          </cell>
          <cell r="F359" t="str">
            <v>Los Lagos</v>
          </cell>
          <cell r="G359" t="str">
            <v>X</v>
          </cell>
          <cell r="H359" t="str">
            <v>Osorno</v>
          </cell>
          <cell r="I359" t="str">
            <v>Osorno</v>
          </cell>
          <cell r="J359" t="str">
            <v>Municipal DAEM</v>
          </cell>
          <cell r="K359" t="str">
            <v>Rural</v>
          </cell>
          <cell r="L359" t="str">
            <v>PICHI DAMAS  KM.30</v>
          </cell>
          <cell r="M359">
            <v>1974263</v>
          </cell>
          <cell r="N359">
            <v>42464777</v>
          </cell>
          <cell r="O359" t="str">
            <v>N/A</v>
          </cell>
          <cell r="P359" t="str">
            <v>N/A</v>
          </cell>
        </row>
        <row r="360">
          <cell r="B360">
            <v>7383</v>
          </cell>
          <cell r="C360" t="str">
            <v>ESCUELA RURAL PICHILCURA</v>
          </cell>
          <cell r="D360">
            <v>0</v>
          </cell>
          <cell r="E360" t="str">
            <v>ESCUELA RURAL PICHILCURA</v>
          </cell>
          <cell r="F360" t="str">
            <v>Los Lagos</v>
          </cell>
          <cell r="G360" t="str">
            <v>X</v>
          </cell>
          <cell r="H360" t="str">
            <v>Osorno</v>
          </cell>
          <cell r="I360" t="str">
            <v>Osorno</v>
          </cell>
          <cell r="J360" t="str">
            <v>Municipal DAEM</v>
          </cell>
          <cell r="K360" t="str">
            <v>Rural</v>
          </cell>
          <cell r="L360" t="str">
            <v>S/I</v>
          </cell>
          <cell r="M360" t="str">
            <v>S/I</v>
          </cell>
          <cell r="N360" t="str">
            <v>S/I</v>
          </cell>
          <cell r="O360" t="str">
            <v>N/A</v>
          </cell>
          <cell r="P360" t="str">
            <v>N/A</v>
          </cell>
        </row>
        <row r="361">
          <cell r="B361">
            <v>7384</v>
          </cell>
          <cell r="C361" t="str">
            <v>ESCUELA RURAL TACAMO ALTO</v>
          </cell>
          <cell r="D361">
            <v>9</v>
          </cell>
          <cell r="E361" t="str">
            <v>ESCUELA RURAL TACAMO ALTO</v>
          </cell>
          <cell r="F361" t="str">
            <v>Los Lagos</v>
          </cell>
          <cell r="G361" t="str">
            <v>X</v>
          </cell>
          <cell r="H361" t="str">
            <v>Osorno</v>
          </cell>
          <cell r="I361" t="str">
            <v>Osorno</v>
          </cell>
          <cell r="J361" t="str">
            <v>Municipal DAEM</v>
          </cell>
          <cell r="K361" t="str">
            <v>Rural</v>
          </cell>
          <cell r="L361" t="str">
            <v>TACAMO, KM 20</v>
          </cell>
          <cell r="M361" t="str">
            <v>S/I</v>
          </cell>
          <cell r="N361">
            <v>87624016</v>
          </cell>
          <cell r="O361" t="str">
            <v>N/A</v>
          </cell>
          <cell r="P361" t="str">
            <v>N/A</v>
          </cell>
        </row>
        <row r="362">
          <cell r="B362">
            <v>7385</v>
          </cell>
          <cell r="C362" t="str">
            <v>ESCUELA PARTICULAR N.137 ARTURO ALESSANDRI</v>
          </cell>
          <cell r="D362">
            <v>7</v>
          </cell>
          <cell r="E362" t="str">
            <v>ESCUELA PARTICULAR N.137 ARTURO ALESSANDRI</v>
          </cell>
          <cell r="F362" t="str">
            <v>Los Lagos</v>
          </cell>
          <cell r="G362" t="str">
            <v>X</v>
          </cell>
          <cell r="H362" t="str">
            <v>Osorno</v>
          </cell>
          <cell r="I362" t="str">
            <v>Osorno</v>
          </cell>
          <cell r="J362" t="str">
            <v>Particular Subvencionado</v>
          </cell>
          <cell r="K362" t="str">
            <v>Urbano</v>
          </cell>
          <cell r="L362" t="str">
            <v>AMADOR BARRIENTOS</v>
          </cell>
          <cell r="M362">
            <v>2235105</v>
          </cell>
          <cell r="N362">
            <v>85576659</v>
          </cell>
          <cell r="O362" t="str">
            <v>N/A</v>
          </cell>
          <cell r="P362" t="str">
            <v>N/A</v>
          </cell>
        </row>
        <row r="363">
          <cell r="B363">
            <v>7386</v>
          </cell>
          <cell r="C363" t="str">
            <v>ESCUELA PARTICULAR N.136 `JEAN PIAGET`</v>
          </cell>
          <cell r="D363">
            <v>5</v>
          </cell>
          <cell r="E363" t="str">
            <v>ESCUELA PARTICULAR N.136 `JEAN PIAGET`</v>
          </cell>
          <cell r="F363" t="str">
            <v>Los Lagos</v>
          </cell>
          <cell r="G363" t="str">
            <v>X</v>
          </cell>
          <cell r="H363" t="str">
            <v>Osorno</v>
          </cell>
          <cell r="I363" t="str">
            <v>Osorno</v>
          </cell>
          <cell r="J363" t="str">
            <v>Particular Subvencionado</v>
          </cell>
          <cell r="K363" t="str">
            <v>Urbano</v>
          </cell>
          <cell r="L363" t="str">
            <v>ANTOFAGASTA</v>
          </cell>
          <cell r="M363">
            <v>2233007</v>
          </cell>
          <cell r="N363">
            <v>77694855</v>
          </cell>
          <cell r="O363" t="str">
            <v>N/A</v>
          </cell>
          <cell r="P363" t="str">
            <v>N/A</v>
          </cell>
        </row>
        <row r="364">
          <cell r="B364">
            <v>7388</v>
          </cell>
          <cell r="C364" t="str">
            <v>COLEGIO SAN JOSE</v>
          </cell>
          <cell r="D364">
            <v>1</v>
          </cell>
          <cell r="E364" t="str">
            <v>COLEGIO SAN JOSE</v>
          </cell>
          <cell r="F364" t="str">
            <v>Los Lagos</v>
          </cell>
          <cell r="G364" t="str">
            <v>X</v>
          </cell>
          <cell r="H364" t="str">
            <v>Osorno</v>
          </cell>
          <cell r="I364" t="str">
            <v>Osorno</v>
          </cell>
          <cell r="J364" t="str">
            <v>Particular Subvencionado</v>
          </cell>
          <cell r="K364" t="str">
            <v>Urbano</v>
          </cell>
          <cell r="L364" t="str">
            <v>REPUBLICA 726</v>
          </cell>
          <cell r="M364">
            <v>236649</v>
          </cell>
          <cell r="N364">
            <v>4439940</v>
          </cell>
          <cell r="O364" t="str">
            <v>N/A</v>
          </cell>
          <cell r="P364" t="str">
            <v>N/A</v>
          </cell>
        </row>
        <row r="365">
          <cell r="B365">
            <v>7390</v>
          </cell>
          <cell r="C365" t="str">
            <v>ESCUELA PARTICULAR N.130 AURORA DE CHILE</v>
          </cell>
          <cell r="D365">
            <v>3</v>
          </cell>
          <cell r="E365" t="str">
            <v>ESCUELA PARTICULAR N.130 AURORA DE CHILE</v>
          </cell>
          <cell r="F365" t="str">
            <v>Los Lagos</v>
          </cell>
          <cell r="G365" t="str">
            <v>X</v>
          </cell>
          <cell r="H365" t="str">
            <v>Osorno</v>
          </cell>
          <cell r="I365" t="str">
            <v>Osorno</v>
          </cell>
          <cell r="J365" t="str">
            <v>Particular Subvencionado</v>
          </cell>
          <cell r="K365" t="str">
            <v>Urbano</v>
          </cell>
          <cell r="L365" t="str">
            <v>TARAPACA 246</v>
          </cell>
          <cell r="M365">
            <v>428038</v>
          </cell>
          <cell r="N365">
            <v>88484764</v>
          </cell>
          <cell r="O365" t="str">
            <v>N/A</v>
          </cell>
          <cell r="P365" t="str">
            <v>N/A</v>
          </cell>
        </row>
        <row r="366">
          <cell r="B366">
            <v>7391</v>
          </cell>
          <cell r="C366" t="str">
            <v>COLEGIO BETEL</v>
          </cell>
          <cell r="D366">
            <v>1</v>
          </cell>
          <cell r="E366" t="str">
            <v>COLEGIO BETEL</v>
          </cell>
          <cell r="F366" t="str">
            <v>Los Lagos</v>
          </cell>
          <cell r="G366" t="str">
            <v>X</v>
          </cell>
          <cell r="H366" t="str">
            <v>Osorno</v>
          </cell>
          <cell r="I366" t="str">
            <v>Osorno</v>
          </cell>
          <cell r="J366" t="str">
            <v>Particular Subvencionado</v>
          </cell>
          <cell r="K366" t="str">
            <v>Urbano</v>
          </cell>
          <cell r="L366" t="str">
            <v>FRANCISCO BILBAO</v>
          </cell>
          <cell r="M366">
            <v>2314166</v>
          </cell>
          <cell r="N366">
            <v>68491400</v>
          </cell>
          <cell r="O366" t="str">
            <v>N/A</v>
          </cell>
          <cell r="P366" t="str">
            <v>N/A</v>
          </cell>
        </row>
        <row r="367">
          <cell r="B367">
            <v>7393</v>
          </cell>
          <cell r="C367" t="str">
            <v>ESCUELA PARTICULAR SAN FRANCISCO</v>
          </cell>
          <cell r="D367">
            <v>8</v>
          </cell>
          <cell r="E367" t="str">
            <v>ESCUELA PARTICULAR SAN FRANCISCO</v>
          </cell>
          <cell r="F367" t="str">
            <v>Los Lagos</v>
          </cell>
          <cell r="G367" t="str">
            <v>X</v>
          </cell>
          <cell r="H367" t="str">
            <v>Osorno</v>
          </cell>
          <cell r="I367" t="str">
            <v>Osorno</v>
          </cell>
          <cell r="J367" t="str">
            <v>Particular Subvencionado</v>
          </cell>
          <cell r="K367" t="str">
            <v>Urbano</v>
          </cell>
          <cell r="L367" t="str">
            <v>S/I</v>
          </cell>
          <cell r="M367" t="str">
            <v>S/I</v>
          </cell>
          <cell r="N367" t="str">
            <v>S/I</v>
          </cell>
          <cell r="O367" t="str">
            <v>N/A</v>
          </cell>
          <cell r="P367" t="str">
            <v>N/A</v>
          </cell>
        </row>
        <row r="368">
          <cell r="B368">
            <v>7395</v>
          </cell>
          <cell r="C368" t="str">
            <v>ESCUELA PARTICULAR DE PARVULOS N.255 `PENEQUITA`</v>
          </cell>
          <cell r="D368">
            <v>4</v>
          </cell>
          <cell r="E368" t="str">
            <v>ESCUELA PARTICULAR DE PARVULOS N.255 `PENEQUITA`</v>
          </cell>
          <cell r="F368" t="str">
            <v>Los Lagos</v>
          </cell>
          <cell r="G368" t="str">
            <v>X</v>
          </cell>
          <cell r="H368" t="str">
            <v>Osorno</v>
          </cell>
          <cell r="I368" t="str">
            <v>Osorno</v>
          </cell>
          <cell r="J368" t="str">
            <v>Particular Pagado</v>
          </cell>
          <cell r="K368" t="str">
            <v>Urbano</v>
          </cell>
          <cell r="L368" t="str">
            <v>CHILLAN N 746 RAHUE BAJO</v>
          </cell>
          <cell r="M368">
            <v>318084</v>
          </cell>
          <cell r="N368" t="str">
            <v>S/I</v>
          </cell>
          <cell r="O368" t="str">
            <v>N/A</v>
          </cell>
          <cell r="P368" t="str">
            <v>N/A</v>
          </cell>
        </row>
        <row r="369">
          <cell r="B369">
            <v>7396</v>
          </cell>
          <cell r="C369" t="str">
            <v>COLEGIO BALDOMERO LILLO</v>
          </cell>
          <cell r="D369">
            <v>2</v>
          </cell>
          <cell r="E369" t="str">
            <v>COLEGIO BALDOMERO LILLO</v>
          </cell>
          <cell r="F369" t="str">
            <v>Los Lagos</v>
          </cell>
          <cell r="G369" t="str">
            <v>X</v>
          </cell>
          <cell r="H369" t="str">
            <v>Osorno</v>
          </cell>
          <cell r="I369" t="str">
            <v>Osorno</v>
          </cell>
          <cell r="J369" t="str">
            <v>Particular Subvencionado</v>
          </cell>
          <cell r="K369" t="str">
            <v>Urbano</v>
          </cell>
          <cell r="L369" t="str">
            <v>EJERCITO 601</v>
          </cell>
          <cell r="M369">
            <v>2211729</v>
          </cell>
          <cell r="N369" t="str">
            <v>S/I</v>
          </cell>
          <cell r="O369" t="str">
            <v>N/A</v>
          </cell>
          <cell r="P369" t="str">
            <v>N/A</v>
          </cell>
        </row>
        <row r="370">
          <cell r="B370">
            <v>7397</v>
          </cell>
          <cell r="C370" t="str">
            <v>ESCUELA DE PARVULOS N.276 `PENEQUITA DOS`</v>
          </cell>
          <cell r="D370">
            <v>0</v>
          </cell>
          <cell r="E370" t="str">
            <v>ESCUELA DE PARVULOS N.276 `PENEQUITA DOS`</v>
          </cell>
          <cell r="F370" t="str">
            <v>Los Lagos</v>
          </cell>
          <cell r="G370" t="str">
            <v>X</v>
          </cell>
          <cell r="H370" t="str">
            <v>Osorno</v>
          </cell>
          <cell r="I370" t="str">
            <v>Osorno</v>
          </cell>
          <cell r="J370" t="str">
            <v>Particular Subvencionado</v>
          </cell>
          <cell r="K370" t="str">
            <v>Urbano</v>
          </cell>
          <cell r="L370" t="str">
            <v>CHILLAN 746  -RAHUE BAJO-</v>
          </cell>
          <cell r="M370">
            <v>318084</v>
          </cell>
          <cell r="N370">
            <v>88388200</v>
          </cell>
          <cell r="O370" t="str">
            <v>N/A</v>
          </cell>
          <cell r="P370" t="str">
            <v>N/A</v>
          </cell>
        </row>
        <row r="371">
          <cell r="B371">
            <v>7398</v>
          </cell>
          <cell r="C371" t="str">
            <v>ESC.PARV. GABRIELA SCHILLING</v>
          </cell>
          <cell r="D371">
            <v>9</v>
          </cell>
          <cell r="E371" t="str">
            <v>ESC.PARV. GABRIELA SCHILLING</v>
          </cell>
          <cell r="F371" t="str">
            <v>Los Lagos</v>
          </cell>
          <cell r="G371" t="str">
            <v>X</v>
          </cell>
          <cell r="H371" t="str">
            <v>Osorno</v>
          </cell>
          <cell r="I371" t="str">
            <v>Osorno</v>
          </cell>
          <cell r="J371" t="str">
            <v>Particular Subvencionado</v>
          </cell>
          <cell r="K371" t="str">
            <v>Urbano</v>
          </cell>
          <cell r="L371" t="str">
            <v>S/I</v>
          </cell>
          <cell r="M371" t="str">
            <v>S/I</v>
          </cell>
          <cell r="N371" t="str">
            <v>S/I</v>
          </cell>
          <cell r="O371" t="str">
            <v>N/A</v>
          </cell>
          <cell r="P371" t="str">
            <v>N/A</v>
          </cell>
        </row>
        <row r="372">
          <cell r="B372">
            <v>7399</v>
          </cell>
          <cell r="C372" t="str">
            <v>LICEO TECNICO PROFESIONAL TECHNOS</v>
          </cell>
          <cell r="D372">
            <v>7</v>
          </cell>
          <cell r="E372" t="str">
            <v>LICEO TECNICO PROFESIONAL TECHNOS</v>
          </cell>
          <cell r="F372" t="str">
            <v>Los Lagos</v>
          </cell>
          <cell r="G372" t="str">
            <v>X</v>
          </cell>
          <cell r="H372" t="str">
            <v>Osorno</v>
          </cell>
          <cell r="I372" t="str">
            <v>Osorno</v>
          </cell>
          <cell r="J372" t="str">
            <v>Particular Subvencionado</v>
          </cell>
          <cell r="K372" t="str">
            <v>Urbano</v>
          </cell>
          <cell r="L372" t="str">
            <v>BULNES 659</v>
          </cell>
          <cell r="M372">
            <v>238371</v>
          </cell>
          <cell r="N372">
            <v>8483420</v>
          </cell>
          <cell r="O372" t="str">
            <v>N/A</v>
          </cell>
          <cell r="P372" t="str">
            <v>N/A</v>
          </cell>
        </row>
        <row r="373">
          <cell r="B373">
            <v>7400</v>
          </cell>
          <cell r="C373" t="str">
            <v>ESCUELA MANUEL BULNES</v>
          </cell>
          <cell r="D373">
            <v>4</v>
          </cell>
          <cell r="E373" t="str">
            <v>ESCUELA MANUEL BULNES</v>
          </cell>
          <cell r="F373" t="str">
            <v>Los Lagos</v>
          </cell>
          <cell r="G373" t="str">
            <v>X</v>
          </cell>
          <cell r="H373" t="str">
            <v>Osorno</v>
          </cell>
          <cell r="I373" t="str">
            <v>Osorno</v>
          </cell>
          <cell r="J373" t="str">
            <v>Particular Subvencionado</v>
          </cell>
          <cell r="K373" t="str">
            <v>Urbano</v>
          </cell>
          <cell r="L373" t="str">
            <v>AVENIDA REPUBLICA 750 RAHUE BAJO OSORNO</v>
          </cell>
          <cell r="M373">
            <v>202135</v>
          </cell>
          <cell r="N373" t="str">
            <v>S/I</v>
          </cell>
          <cell r="O373" t="str">
            <v>N/A</v>
          </cell>
          <cell r="P373" t="str">
            <v>N/A</v>
          </cell>
        </row>
        <row r="374">
          <cell r="B374">
            <v>7401</v>
          </cell>
          <cell r="C374" t="str">
            <v>COLEGIO SANTA MARTA</v>
          </cell>
          <cell r="D374">
            <v>2</v>
          </cell>
          <cell r="E374" t="str">
            <v>COLEGIO SANTA MARTA</v>
          </cell>
          <cell r="F374" t="str">
            <v>Los Lagos</v>
          </cell>
          <cell r="G374" t="str">
            <v>X</v>
          </cell>
          <cell r="H374" t="str">
            <v>Osorno</v>
          </cell>
          <cell r="I374" t="str">
            <v>Osorno</v>
          </cell>
          <cell r="J374" t="str">
            <v>Particular Subvencionado</v>
          </cell>
          <cell r="K374" t="str">
            <v>Urbano</v>
          </cell>
          <cell r="L374" t="str">
            <v>MANUEL A. MATTA</v>
          </cell>
          <cell r="M374">
            <v>2262330</v>
          </cell>
          <cell r="N374" t="str">
            <v>S/I</v>
          </cell>
          <cell r="O374" t="str">
            <v>N/A</v>
          </cell>
          <cell r="P374" t="str">
            <v>N/A</v>
          </cell>
        </row>
        <row r="375">
          <cell r="B375">
            <v>7402</v>
          </cell>
          <cell r="C375" t="str">
            <v>ESCUELA PARTICULAR N.131 PAULA JARAQUEMADA</v>
          </cell>
          <cell r="D375">
            <v>0</v>
          </cell>
          <cell r="E375" t="str">
            <v>ESCUELA PARTICULAR N.131 PAULA JARAQUEMADA</v>
          </cell>
          <cell r="F375" t="str">
            <v>Los Lagos</v>
          </cell>
          <cell r="G375" t="str">
            <v>X</v>
          </cell>
          <cell r="H375" t="str">
            <v>Osorno</v>
          </cell>
          <cell r="I375" t="str">
            <v>Osorno</v>
          </cell>
          <cell r="J375" t="str">
            <v>Particular Subvencionado</v>
          </cell>
          <cell r="K375" t="str">
            <v>Urbano</v>
          </cell>
          <cell r="L375" t="str">
            <v>VICTORIA 263</v>
          </cell>
          <cell r="M375">
            <v>248468</v>
          </cell>
          <cell r="N375">
            <v>74266607</v>
          </cell>
          <cell r="O375" t="str">
            <v>N/A</v>
          </cell>
          <cell r="P375" t="str">
            <v>N/A</v>
          </cell>
        </row>
        <row r="376">
          <cell r="B376">
            <v>7403</v>
          </cell>
          <cell r="C376" t="str">
            <v>COLEGIO WILLIAM BOOTH</v>
          </cell>
          <cell r="D376">
            <v>9</v>
          </cell>
          <cell r="E376" t="str">
            <v>COLEGIO WILLIAM BOOTH</v>
          </cell>
          <cell r="F376" t="str">
            <v>Los Lagos</v>
          </cell>
          <cell r="G376" t="str">
            <v>X</v>
          </cell>
          <cell r="H376" t="str">
            <v>Osorno</v>
          </cell>
          <cell r="I376" t="str">
            <v>Osorno</v>
          </cell>
          <cell r="J376" t="str">
            <v>Particular Subvencionado</v>
          </cell>
          <cell r="K376" t="str">
            <v>Urbano</v>
          </cell>
          <cell r="L376" t="str">
            <v>ZENTENO</v>
          </cell>
          <cell r="M376">
            <v>2247449</v>
          </cell>
          <cell r="N376">
            <v>61926322</v>
          </cell>
          <cell r="O376" t="str">
            <v>N/A</v>
          </cell>
          <cell r="P376" t="str">
            <v>N/A</v>
          </cell>
        </row>
        <row r="377">
          <cell r="B377">
            <v>7404</v>
          </cell>
          <cell r="C377" t="str">
            <v>COLEGIO RENE SORIANO BORQUEZ</v>
          </cell>
          <cell r="D377">
            <v>7</v>
          </cell>
          <cell r="E377" t="str">
            <v>COLEGIO RENE SORIANO BORQUEZ</v>
          </cell>
          <cell r="F377" t="str">
            <v>Los Lagos</v>
          </cell>
          <cell r="G377" t="str">
            <v>X</v>
          </cell>
          <cell r="H377" t="str">
            <v>Osorno</v>
          </cell>
          <cell r="I377" t="str">
            <v>Osorno</v>
          </cell>
          <cell r="J377" t="str">
            <v>Particular Subvencionado</v>
          </cell>
          <cell r="K377" t="str">
            <v>Urbano</v>
          </cell>
          <cell r="L377" t="str">
            <v>TALCA</v>
          </cell>
          <cell r="M377">
            <v>2423635</v>
          </cell>
          <cell r="N377">
            <v>68990235</v>
          </cell>
          <cell r="O377" t="str">
            <v>N/A</v>
          </cell>
          <cell r="P377" t="str">
            <v>N/A</v>
          </cell>
        </row>
        <row r="378">
          <cell r="B378">
            <v>7405</v>
          </cell>
          <cell r="C378" t="str">
            <v>ESCUELA PARTICULAR N.134 ADVENTISTA</v>
          </cell>
          <cell r="D378">
            <v>5</v>
          </cell>
          <cell r="E378" t="str">
            <v>ESCUELA PARTICULAR N.134 ADVENTISTA</v>
          </cell>
          <cell r="F378" t="str">
            <v>Los Lagos</v>
          </cell>
          <cell r="G378" t="str">
            <v>X</v>
          </cell>
          <cell r="H378" t="str">
            <v>Osorno</v>
          </cell>
          <cell r="I378" t="str">
            <v>Osorno</v>
          </cell>
          <cell r="J378" t="str">
            <v>Particular Subvencionado</v>
          </cell>
          <cell r="K378" t="str">
            <v>Urbano</v>
          </cell>
          <cell r="L378" t="str">
            <v>FRANCISCO BILBAO</v>
          </cell>
          <cell r="M378">
            <v>2236561</v>
          </cell>
          <cell r="N378">
            <v>54972577</v>
          </cell>
          <cell r="O378" t="str">
            <v>N/A</v>
          </cell>
          <cell r="P378" t="str">
            <v>N/A</v>
          </cell>
        </row>
        <row r="379">
          <cell r="B379">
            <v>7406</v>
          </cell>
          <cell r="C379" t="str">
            <v>COLEGIO SAN MATEO</v>
          </cell>
          <cell r="D379">
            <v>3</v>
          </cell>
          <cell r="E379" t="str">
            <v>COLEGIO SAN MATEO</v>
          </cell>
          <cell r="F379" t="str">
            <v>Los Lagos</v>
          </cell>
          <cell r="G379" t="str">
            <v>X</v>
          </cell>
          <cell r="H379" t="str">
            <v>Osorno</v>
          </cell>
          <cell r="I379" t="str">
            <v>Osorno</v>
          </cell>
          <cell r="J379" t="str">
            <v>Particular Pagado</v>
          </cell>
          <cell r="K379" t="str">
            <v>Urbano</v>
          </cell>
          <cell r="L379" t="str">
            <v>BARROS ARANA</v>
          </cell>
          <cell r="M379">
            <v>2223203</v>
          </cell>
          <cell r="N379">
            <v>42178172</v>
          </cell>
          <cell r="O379" t="str">
            <v>N/A</v>
          </cell>
          <cell r="P379" t="str">
            <v>N/A</v>
          </cell>
        </row>
        <row r="380">
          <cell r="B380">
            <v>7407</v>
          </cell>
          <cell r="C380" t="str">
            <v>ESCUELA PARVULARIA `PEDRO AGUIRRE CERDA`</v>
          </cell>
          <cell r="D380">
            <v>1</v>
          </cell>
          <cell r="E380" t="str">
            <v>ESCUELA PARVULARIA `PEDRO AGUIRRE CERDA`</v>
          </cell>
          <cell r="F380" t="str">
            <v>Los Lagos</v>
          </cell>
          <cell r="G380" t="str">
            <v>X</v>
          </cell>
          <cell r="H380" t="str">
            <v>Osorno</v>
          </cell>
          <cell r="I380" t="str">
            <v>Osorno</v>
          </cell>
          <cell r="J380" t="str">
            <v>Municipal DAEM</v>
          </cell>
          <cell r="K380" t="str">
            <v>Urbano</v>
          </cell>
          <cell r="L380" t="str">
            <v>LOS ANDES 1650  ESQ EL SALVADOR  POBL CARLOS IBANEZ DEL CAMPO</v>
          </cell>
          <cell r="M380">
            <v>238175</v>
          </cell>
          <cell r="N380" t="str">
            <v>S/I</v>
          </cell>
          <cell r="O380" t="str">
            <v>N/A</v>
          </cell>
          <cell r="P380" t="str">
            <v>N/A</v>
          </cell>
        </row>
        <row r="381">
          <cell r="B381">
            <v>7412</v>
          </cell>
          <cell r="C381" t="str">
            <v>ESCUELA PARTICULAR N.127 VIRGEN DE CANDELARIA</v>
          </cell>
          <cell r="D381">
            <v>8</v>
          </cell>
          <cell r="E381" t="str">
            <v>ESCUELA PARTICULAR N.127 VIRGEN DE CANDELARIA</v>
          </cell>
          <cell r="F381" t="str">
            <v>Los Lagos</v>
          </cell>
          <cell r="G381" t="str">
            <v>X</v>
          </cell>
          <cell r="H381" t="str">
            <v>Osorno</v>
          </cell>
          <cell r="I381" t="str">
            <v>Osorno</v>
          </cell>
          <cell r="J381" t="str">
            <v>Particular Subvencionado</v>
          </cell>
          <cell r="K381" t="str">
            <v>Rural</v>
          </cell>
          <cell r="L381" t="str">
            <v>MISION RAHUE KM. 5</v>
          </cell>
          <cell r="M381">
            <v>2970060</v>
          </cell>
          <cell r="N381" t="str">
            <v>S/I</v>
          </cell>
          <cell r="O381" t="str">
            <v>N/A</v>
          </cell>
          <cell r="P381" t="str">
            <v>N/A</v>
          </cell>
        </row>
        <row r="382">
          <cell r="B382">
            <v>7414</v>
          </cell>
          <cell r="C382" t="str">
            <v>LICEO ALIANZA FRANCESA CLAUDE GAY</v>
          </cell>
          <cell r="D382">
            <v>4</v>
          </cell>
          <cell r="E382" t="str">
            <v>LICEO ALIANZA FRANCESA CLAUDE GAY</v>
          </cell>
          <cell r="F382" t="str">
            <v>Los Lagos</v>
          </cell>
          <cell r="G382" t="str">
            <v>X</v>
          </cell>
          <cell r="H382" t="str">
            <v>Osorno</v>
          </cell>
          <cell r="I382" t="str">
            <v>Osorno</v>
          </cell>
          <cell r="J382" t="str">
            <v>Particular Pagado</v>
          </cell>
          <cell r="K382" t="str">
            <v>Urbano</v>
          </cell>
          <cell r="L382" t="str">
            <v>LAS QUEMAS S/N LOTEO 4-A</v>
          </cell>
          <cell r="M382">
            <v>2454800</v>
          </cell>
          <cell r="N382">
            <v>81382618</v>
          </cell>
          <cell r="O382" t="str">
            <v>N/A</v>
          </cell>
          <cell r="P382" t="str">
            <v>N/A</v>
          </cell>
        </row>
        <row r="383">
          <cell r="B383">
            <v>7415</v>
          </cell>
          <cell r="C383" t="str">
            <v>INSTITUTO ALEMAN DE OSORNO</v>
          </cell>
          <cell r="D383">
            <v>2</v>
          </cell>
          <cell r="E383" t="str">
            <v>INSTITUTO ALEMAN DE OSORNO</v>
          </cell>
          <cell r="F383" t="str">
            <v>Los Lagos</v>
          </cell>
          <cell r="G383" t="str">
            <v>X</v>
          </cell>
          <cell r="H383" t="str">
            <v>Osorno</v>
          </cell>
          <cell r="I383" t="str">
            <v>Osorno</v>
          </cell>
          <cell r="J383" t="str">
            <v>Particular Pagado</v>
          </cell>
          <cell r="K383" t="str">
            <v>Urbano</v>
          </cell>
          <cell r="L383" t="str">
            <v>LOS CARRERA 818</v>
          </cell>
          <cell r="M383">
            <v>2331800</v>
          </cell>
          <cell r="N383">
            <v>98457041</v>
          </cell>
          <cell r="O383" t="str">
            <v>N/A</v>
          </cell>
          <cell r="P383" t="str">
            <v>N/A</v>
          </cell>
        </row>
        <row r="384">
          <cell r="B384">
            <v>7416</v>
          </cell>
          <cell r="C384" t="str">
            <v>LICEO OSORNO COLLEGE</v>
          </cell>
          <cell r="D384">
            <v>0</v>
          </cell>
          <cell r="E384" t="str">
            <v>LICEO OSORNO COLLEGE</v>
          </cell>
          <cell r="F384" t="str">
            <v>Los Lagos</v>
          </cell>
          <cell r="G384" t="str">
            <v>X</v>
          </cell>
          <cell r="H384" t="str">
            <v>Osorno</v>
          </cell>
          <cell r="I384" t="str">
            <v>Osorno</v>
          </cell>
          <cell r="J384" t="str">
            <v>Particular Pagado</v>
          </cell>
          <cell r="K384" t="str">
            <v>Urbano</v>
          </cell>
          <cell r="L384" t="str">
            <v>AVENIDA ZENTENO</v>
          </cell>
          <cell r="M384">
            <v>2457300</v>
          </cell>
          <cell r="N384">
            <v>97011040</v>
          </cell>
          <cell r="O384" t="str">
            <v>N/A</v>
          </cell>
          <cell r="P384" t="str">
            <v>N/A</v>
          </cell>
        </row>
        <row r="385">
          <cell r="B385">
            <v>7417</v>
          </cell>
          <cell r="C385" t="str">
            <v>COLEGIO ANDRES BELLO</v>
          </cell>
          <cell r="D385">
            <v>9</v>
          </cell>
          <cell r="E385" t="str">
            <v>COLEGIO ANDRES BELLO</v>
          </cell>
          <cell r="F385" t="str">
            <v>Los Lagos</v>
          </cell>
          <cell r="G385" t="str">
            <v>X</v>
          </cell>
          <cell r="H385" t="str">
            <v>Osorno</v>
          </cell>
          <cell r="I385" t="str">
            <v>Osorno</v>
          </cell>
          <cell r="J385" t="str">
            <v>Particular Pagado</v>
          </cell>
          <cell r="K385" t="str">
            <v>Urbano</v>
          </cell>
          <cell r="L385" t="str">
            <v>S/I</v>
          </cell>
          <cell r="M385" t="str">
            <v>S/I</v>
          </cell>
          <cell r="N385" t="str">
            <v>S/I</v>
          </cell>
          <cell r="O385" t="str">
            <v>N/A</v>
          </cell>
          <cell r="P385" t="str">
            <v>N/A</v>
          </cell>
        </row>
        <row r="386">
          <cell r="B386">
            <v>7418</v>
          </cell>
          <cell r="C386" t="str">
            <v>ESCUELA BASICA SAN PABLO</v>
          </cell>
          <cell r="D386">
            <v>7</v>
          </cell>
          <cell r="E386" t="str">
            <v>ESCUELA BASICA SAN PABLO</v>
          </cell>
          <cell r="F386" t="str">
            <v>Los Lagos</v>
          </cell>
          <cell r="G386" t="str">
            <v>X</v>
          </cell>
          <cell r="H386" t="str">
            <v>Osorno</v>
          </cell>
          <cell r="I386" t="str">
            <v>San Pablo</v>
          </cell>
          <cell r="J386" t="str">
            <v>Municipal DAEM</v>
          </cell>
          <cell r="K386" t="str">
            <v>Urbano</v>
          </cell>
          <cell r="L386" t="str">
            <v>SAN FRANCISCO</v>
          </cell>
          <cell r="M386">
            <v>381225</v>
          </cell>
          <cell r="N386">
            <v>92711423</v>
          </cell>
          <cell r="O386" t="str">
            <v>N/A</v>
          </cell>
          <cell r="P386" t="str">
            <v>N/A</v>
          </cell>
        </row>
        <row r="387">
          <cell r="B387">
            <v>7419</v>
          </cell>
          <cell r="C387" t="str">
            <v>ESCUELA DELICIO CARDENAS BUSTAMANTE</v>
          </cell>
          <cell r="D387">
            <v>5</v>
          </cell>
          <cell r="E387" t="str">
            <v>ESCUELA DELICIO CARDENAS BUSTAMANTE</v>
          </cell>
          <cell r="F387" t="str">
            <v>Los Lagos</v>
          </cell>
          <cell r="G387" t="str">
            <v>X</v>
          </cell>
          <cell r="H387" t="str">
            <v>Osorno</v>
          </cell>
          <cell r="I387" t="str">
            <v>San Pablo</v>
          </cell>
          <cell r="J387" t="str">
            <v>Municipal DAEM</v>
          </cell>
          <cell r="K387" t="str">
            <v>Urbano</v>
          </cell>
          <cell r="L387" t="str">
            <v>COVARRUBIAS 199 SAN PABLO</v>
          </cell>
          <cell r="M387">
            <v>2632751</v>
          </cell>
          <cell r="N387">
            <v>95553439</v>
          </cell>
          <cell r="O387" t="str">
            <v>N/A</v>
          </cell>
          <cell r="P387" t="str">
            <v>N/A</v>
          </cell>
        </row>
        <row r="388">
          <cell r="B388">
            <v>7420</v>
          </cell>
          <cell r="C388" t="str">
            <v>ESCUELA RURAL SAN PEDRO</v>
          </cell>
          <cell r="D388">
            <v>9</v>
          </cell>
          <cell r="E388" t="str">
            <v>ESCUELA RURAL SAN PEDRO</v>
          </cell>
          <cell r="F388" t="str">
            <v>Los Lagos</v>
          </cell>
          <cell r="G388" t="str">
            <v>X</v>
          </cell>
          <cell r="H388" t="str">
            <v>Osorno</v>
          </cell>
          <cell r="I388" t="str">
            <v>San Pablo</v>
          </cell>
          <cell r="J388" t="str">
            <v>Municipal DAEM</v>
          </cell>
          <cell r="K388" t="str">
            <v>Rural</v>
          </cell>
          <cell r="L388" t="str">
            <v>CANTIAMO</v>
          </cell>
          <cell r="M388">
            <v>59548525</v>
          </cell>
          <cell r="N388">
            <v>5954825</v>
          </cell>
          <cell r="O388" t="str">
            <v>N/A</v>
          </cell>
          <cell r="P388" t="str">
            <v>N/A</v>
          </cell>
        </row>
        <row r="389">
          <cell r="B389">
            <v>7421</v>
          </cell>
          <cell r="C389" t="str">
            <v>ESCUELA RURAL SAN FLORENTINO</v>
          </cell>
          <cell r="D389">
            <v>7</v>
          </cell>
          <cell r="E389" t="str">
            <v>ESCUELA RURAL SAN FLORENTINO</v>
          </cell>
          <cell r="F389" t="str">
            <v>Los Lagos</v>
          </cell>
          <cell r="G389" t="str">
            <v>X</v>
          </cell>
          <cell r="H389" t="str">
            <v>Osorno</v>
          </cell>
          <cell r="I389" t="str">
            <v>San Pablo</v>
          </cell>
          <cell r="J389" t="str">
            <v>Municipal DAEM</v>
          </cell>
          <cell r="K389" t="str">
            <v>Rural</v>
          </cell>
          <cell r="L389" t="str">
            <v>CAMINO A TRINIDAD KM.45 - LOS JUNCOS</v>
          </cell>
          <cell r="M389">
            <v>381429</v>
          </cell>
          <cell r="N389">
            <v>66542600</v>
          </cell>
          <cell r="O389" t="str">
            <v>N/A</v>
          </cell>
          <cell r="P389" t="str">
            <v>N/A</v>
          </cell>
        </row>
        <row r="390">
          <cell r="B390">
            <v>7422</v>
          </cell>
          <cell r="C390" t="str">
            <v>ESCUELA RURAL QUITRA QUITRA</v>
          </cell>
          <cell r="D390">
            <v>5</v>
          </cell>
          <cell r="E390" t="str">
            <v>ESCUELA RURAL QUITRA QUITRA</v>
          </cell>
          <cell r="F390" t="str">
            <v>Los Lagos</v>
          </cell>
          <cell r="G390" t="str">
            <v>X</v>
          </cell>
          <cell r="H390" t="str">
            <v>Osorno</v>
          </cell>
          <cell r="I390" t="str">
            <v>San Pablo</v>
          </cell>
          <cell r="J390" t="str">
            <v>Municipal DAEM</v>
          </cell>
          <cell r="K390" t="str">
            <v>Rural</v>
          </cell>
          <cell r="L390" t="str">
            <v>SECTOR, QUITRA QUITRA</v>
          </cell>
          <cell r="M390">
            <v>643190</v>
          </cell>
          <cell r="N390">
            <v>75776444</v>
          </cell>
          <cell r="O390" t="str">
            <v>N/A</v>
          </cell>
          <cell r="P390" t="str">
            <v>N/A</v>
          </cell>
        </row>
        <row r="391">
          <cell r="B391">
            <v>7423</v>
          </cell>
          <cell r="C391" t="str">
            <v>ESCUELA RURAL ALEJANDRO VASQUEZ BALDEVELLANO</v>
          </cell>
          <cell r="D391">
            <v>3</v>
          </cell>
          <cell r="E391" t="str">
            <v>ESCUELA RURAL ALEJANDRO VASQUEZ BALDEVELLANO</v>
          </cell>
          <cell r="F391" t="str">
            <v>Los Lagos</v>
          </cell>
          <cell r="G391" t="str">
            <v>X</v>
          </cell>
          <cell r="H391" t="str">
            <v>Osorno</v>
          </cell>
          <cell r="I391" t="str">
            <v>San Pablo</v>
          </cell>
          <cell r="J391" t="str">
            <v>Municipal DAEM</v>
          </cell>
          <cell r="K391" t="str">
            <v>Rural</v>
          </cell>
          <cell r="L391" t="str">
            <v>CURRIMAHUIDA</v>
          </cell>
          <cell r="M391">
            <v>2196087</v>
          </cell>
          <cell r="N391">
            <v>72196087</v>
          </cell>
          <cell r="O391" t="str">
            <v>N/A</v>
          </cell>
          <cell r="P391" t="str">
            <v>N/A</v>
          </cell>
        </row>
        <row r="392">
          <cell r="B392">
            <v>7424</v>
          </cell>
          <cell r="C392" t="str">
            <v>ESCUELA RURAL VILLA CARACOL</v>
          </cell>
          <cell r="D392">
            <v>1</v>
          </cell>
          <cell r="E392" t="str">
            <v>ESCUELA RURAL VILLA CARACOL</v>
          </cell>
          <cell r="F392" t="str">
            <v>Los Lagos</v>
          </cell>
          <cell r="G392" t="str">
            <v>X</v>
          </cell>
          <cell r="H392" t="str">
            <v>Osorno</v>
          </cell>
          <cell r="I392" t="str">
            <v>San Pablo</v>
          </cell>
          <cell r="J392" t="str">
            <v>Municipal DAEM</v>
          </cell>
          <cell r="K392" t="str">
            <v>Rural</v>
          </cell>
          <cell r="L392" t="str">
            <v>CARACOL</v>
          </cell>
          <cell r="M392">
            <v>1974345</v>
          </cell>
          <cell r="N392">
            <v>97775672</v>
          </cell>
          <cell r="O392" t="str">
            <v>N/A</v>
          </cell>
          <cell r="P392" t="str">
            <v>N/A</v>
          </cell>
        </row>
        <row r="393">
          <cell r="B393">
            <v>7426</v>
          </cell>
          <cell r="C393" t="str">
            <v>ESCUELA RURAL LOS SAUCES</v>
          </cell>
          <cell r="D393">
            <v>8</v>
          </cell>
          <cell r="E393" t="str">
            <v>ESCUELA RURAL LOS SAUCES</v>
          </cell>
          <cell r="F393" t="str">
            <v>Los Lagos</v>
          </cell>
          <cell r="G393" t="str">
            <v>X</v>
          </cell>
          <cell r="H393" t="str">
            <v>Osorno</v>
          </cell>
          <cell r="I393" t="str">
            <v>San Pablo</v>
          </cell>
          <cell r="J393" t="str">
            <v>Municipal DAEM</v>
          </cell>
          <cell r="K393" t="str">
            <v>Rural</v>
          </cell>
          <cell r="L393" t="str">
            <v>MAILE</v>
          </cell>
          <cell r="M393">
            <v>99294066</v>
          </cell>
          <cell r="N393" t="str">
            <v>S/I</v>
          </cell>
          <cell r="O393" t="str">
            <v>N/A</v>
          </cell>
          <cell r="P393" t="str">
            <v>N/A</v>
          </cell>
        </row>
        <row r="394">
          <cell r="B394">
            <v>7427</v>
          </cell>
          <cell r="C394" t="str">
            <v>ESCUEAL RURAL QUILEN</v>
          </cell>
          <cell r="D394">
            <v>6</v>
          </cell>
          <cell r="E394" t="str">
            <v>ESCUEAL RURAL QUILEN</v>
          </cell>
          <cell r="F394" t="str">
            <v>Los Lagos</v>
          </cell>
          <cell r="G394" t="str">
            <v>X</v>
          </cell>
          <cell r="H394" t="str">
            <v>Osorno</v>
          </cell>
          <cell r="I394" t="str">
            <v>San Pablo</v>
          </cell>
          <cell r="J394" t="str">
            <v>Municipal DAEM</v>
          </cell>
          <cell r="K394" t="str">
            <v>Rural</v>
          </cell>
          <cell r="L394" t="str">
            <v>CAMINO A TRAFUN KM.27</v>
          </cell>
          <cell r="M394">
            <v>643193</v>
          </cell>
          <cell r="N394">
            <v>94438236</v>
          </cell>
          <cell r="O394" t="str">
            <v>N/A</v>
          </cell>
          <cell r="P394" t="str">
            <v>N/A</v>
          </cell>
        </row>
        <row r="395">
          <cell r="B395">
            <v>7428</v>
          </cell>
          <cell r="C395" t="str">
            <v>ESCUELA RURAL PALENA</v>
          </cell>
          <cell r="D395">
            <v>4</v>
          </cell>
          <cell r="E395" t="str">
            <v>ESCUELA RURAL PALENA</v>
          </cell>
          <cell r="F395" t="str">
            <v>Los Lagos</v>
          </cell>
          <cell r="G395" t="str">
            <v>X</v>
          </cell>
          <cell r="H395" t="str">
            <v>Osorno</v>
          </cell>
          <cell r="I395" t="str">
            <v>San Pablo</v>
          </cell>
          <cell r="J395" t="str">
            <v>Municipal DAEM</v>
          </cell>
          <cell r="K395" t="str">
            <v>Rural</v>
          </cell>
          <cell r="L395" t="str">
            <v>S/I</v>
          </cell>
          <cell r="M395" t="str">
            <v>S/I</v>
          </cell>
          <cell r="N395" t="str">
            <v>S/I</v>
          </cell>
          <cell r="O395" t="str">
            <v>N/A</v>
          </cell>
          <cell r="P395" t="str">
            <v>N/A</v>
          </cell>
        </row>
        <row r="396">
          <cell r="B396">
            <v>7429</v>
          </cell>
          <cell r="C396" t="str">
            <v>ESCUELA RURAL RENE SORIANO BORQUEZ</v>
          </cell>
          <cell r="D396">
            <v>2</v>
          </cell>
          <cell r="E396" t="str">
            <v>ESCUELA RURAL RENE SORIANO BORQUEZ</v>
          </cell>
          <cell r="F396" t="str">
            <v>Los Lagos</v>
          </cell>
          <cell r="G396" t="str">
            <v>X</v>
          </cell>
          <cell r="H396" t="str">
            <v>Osorno</v>
          </cell>
          <cell r="I396" t="str">
            <v>San Pablo</v>
          </cell>
          <cell r="J396" t="str">
            <v>Municipal DAEM</v>
          </cell>
          <cell r="K396" t="str">
            <v>Rural</v>
          </cell>
          <cell r="L396" t="str">
            <v>COLHUE</v>
          </cell>
          <cell r="M396">
            <v>643193</v>
          </cell>
          <cell r="N396">
            <v>72196087</v>
          </cell>
          <cell r="O396" t="str">
            <v>N/A</v>
          </cell>
          <cell r="P396" t="str">
            <v>N/A</v>
          </cell>
        </row>
        <row r="397">
          <cell r="B397">
            <v>7430</v>
          </cell>
          <cell r="C397" t="str">
            <v>ESC. RURAL SANTA ANA DE DOLLINCO</v>
          </cell>
          <cell r="D397">
            <v>6</v>
          </cell>
          <cell r="E397" t="str">
            <v>ESC. RURAL SANTA ANA DE DOLLINCO</v>
          </cell>
          <cell r="F397" t="str">
            <v>Los Lagos</v>
          </cell>
          <cell r="G397" t="str">
            <v>X</v>
          </cell>
          <cell r="H397" t="str">
            <v>Osorno</v>
          </cell>
          <cell r="I397" t="str">
            <v>San Pablo</v>
          </cell>
          <cell r="J397" t="str">
            <v>Municipal DAEM</v>
          </cell>
          <cell r="K397" t="str">
            <v>Rural</v>
          </cell>
          <cell r="L397" t="str">
            <v>S/I</v>
          </cell>
          <cell r="M397" t="str">
            <v>S/I</v>
          </cell>
          <cell r="N397" t="str">
            <v>S/I</v>
          </cell>
          <cell r="O397" t="str">
            <v>N/A</v>
          </cell>
          <cell r="P397" t="str">
            <v>N/A</v>
          </cell>
        </row>
        <row r="398">
          <cell r="B398">
            <v>7431</v>
          </cell>
          <cell r="C398" t="str">
            <v>ESCUELA RURAL TRUMAO</v>
          </cell>
          <cell r="D398">
            <v>4</v>
          </cell>
          <cell r="E398" t="str">
            <v>ESCUELA RURAL TRUMAO</v>
          </cell>
          <cell r="F398" t="str">
            <v>Los Lagos</v>
          </cell>
          <cell r="G398" t="str">
            <v>X</v>
          </cell>
          <cell r="H398" t="str">
            <v>Osorno</v>
          </cell>
          <cell r="I398" t="str">
            <v>San Pablo</v>
          </cell>
          <cell r="J398" t="str">
            <v>Municipal DAEM</v>
          </cell>
          <cell r="K398" t="str">
            <v>Rural</v>
          </cell>
          <cell r="L398" t="str">
            <v>TRUMAO</v>
          </cell>
          <cell r="M398">
            <v>96449107</v>
          </cell>
          <cell r="N398" t="str">
            <v>S/I</v>
          </cell>
          <cell r="O398" t="str">
            <v>N/A</v>
          </cell>
          <cell r="P398" t="str">
            <v>N/A</v>
          </cell>
        </row>
        <row r="399">
          <cell r="B399">
            <v>7432</v>
          </cell>
          <cell r="C399" t="str">
            <v>ESCUELA RURAL JULIO MOHR SCHULER</v>
          </cell>
          <cell r="D399">
            <v>2</v>
          </cell>
          <cell r="E399" t="str">
            <v>ESCUELA RURAL JULIO MOHR SCHULER</v>
          </cell>
          <cell r="F399" t="str">
            <v>Los Lagos</v>
          </cell>
          <cell r="G399" t="str">
            <v>X</v>
          </cell>
          <cell r="H399" t="str">
            <v>Osorno</v>
          </cell>
          <cell r="I399" t="str">
            <v>San Pablo</v>
          </cell>
          <cell r="J399" t="str">
            <v>Municipal DAEM</v>
          </cell>
          <cell r="K399" t="str">
            <v>Rural</v>
          </cell>
          <cell r="L399" t="str">
            <v>CHIFCA</v>
          </cell>
          <cell r="M399">
            <v>1974371</v>
          </cell>
          <cell r="N399">
            <v>88805411</v>
          </cell>
          <cell r="O399" t="str">
            <v>N/A</v>
          </cell>
          <cell r="P399" t="str">
            <v>N/A</v>
          </cell>
        </row>
        <row r="400">
          <cell r="B400">
            <v>7433</v>
          </cell>
          <cell r="C400" t="str">
            <v>ESCUELA RURAL LA POZA</v>
          </cell>
          <cell r="D400">
            <v>0</v>
          </cell>
          <cell r="E400" t="str">
            <v>ESCUELA RURAL LA POZA</v>
          </cell>
          <cell r="F400" t="str">
            <v>Los Lagos</v>
          </cell>
          <cell r="G400" t="str">
            <v>X</v>
          </cell>
          <cell r="H400" t="str">
            <v>Osorno</v>
          </cell>
          <cell r="I400" t="str">
            <v>San Pablo</v>
          </cell>
          <cell r="J400" t="str">
            <v>Municipal DAEM</v>
          </cell>
          <cell r="K400" t="str">
            <v>Rural</v>
          </cell>
          <cell r="L400" t="str">
            <v>LA POZA</v>
          </cell>
          <cell r="M400">
            <v>1974679</v>
          </cell>
          <cell r="N400" t="str">
            <v>S/I</v>
          </cell>
          <cell r="O400" t="str">
            <v>N/A</v>
          </cell>
          <cell r="P400" t="str">
            <v>N/A</v>
          </cell>
        </row>
        <row r="401">
          <cell r="B401">
            <v>7434</v>
          </cell>
          <cell r="C401" t="str">
            <v>ESCUELA PARTICULAR N.143 SANTA CRUZ</v>
          </cell>
          <cell r="D401">
            <v>9</v>
          </cell>
          <cell r="E401" t="str">
            <v>ESCUELA PARTICULAR N.143 SANTA CRUZ</v>
          </cell>
          <cell r="F401" t="str">
            <v>Los Lagos</v>
          </cell>
          <cell r="G401" t="str">
            <v>X</v>
          </cell>
          <cell r="H401" t="str">
            <v>Osorno</v>
          </cell>
          <cell r="I401" t="str">
            <v>San Pablo</v>
          </cell>
          <cell r="J401" t="str">
            <v>Particular Subvencionado</v>
          </cell>
          <cell r="K401" t="str">
            <v>Urbano</v>
          </cell>
          <cell r="L401" t="str">
            <v>BOLIVIA</v>
          </cell>
          <cell r="M401">
            <v>381648</v>
          </cell>
          <cell r="N401">
            <v>78906031</v>
          </cell>
          <cell r="O401" t="str">
            <v>N/A</v>
          </cell>
          <cell r="P401" t="str">
            <v>N/A</v>
          </cell>
        </row>
        <row r="402">
          <cell r="B402">
            <v>7435</v>
          </cell>
          <cell r="C402" t="str">
            <v>COLEGIO ALEMAN</v>
          </cell>
          <cell r="D402">
            <v>7</v>
          </cell>
          <cell r="E402" t="str">
            <v>COLEGIO ALEMAN</v>
          </cell>
          <cell r="F402" t="str">
            <v>Los Lagos</v>
          </cell>
          <cell r="G402" t="str">
            <v>X</v>
          </cell>
          <cell r="H402" t="str">
            <v>Llanquihue</v>
          </cell>
          <cell r="I402" t="str">
            <v>Puerto Varas</v>
          </cell>
          <cell r="J402" t="str">
            <v>Particular Pagado</v>
          </cell>
          <cell r="K402" t="str">
            <v>Urbano</v>
          </cell>
          <cell r="L402" t="str">
            <v>RUTA 225 KM. 1,4 0</v>
          </cell>
          <cell r="M402">
            <v>2230450</v>
          </cell>
          <cell r="N402">
            <v>88030738</v>
          </cell>
          <cell r="O402" t="str">
            <v>N/A</v>
          </cell>
          <cell r="P402" t="str">
            <v>N/A</v>
          </cell>
        </row>
        <row r="403">
          <cell r="B403">
            <v>7436</v>
          </cell>
          <cell r="C403" t="str">
            <v>ESCUELA PARTICULAR N.145 QUITRA QUITRA</v>
          </cell>
          <cell r="D403">
            <v>5</v>
          </cell>
          <cell r="E403" t="str">
            <v>ESCUELA PARTICULAR N.145 QUITRA QUITRA</v>
          </cell>
          <cell r="F403" t="str">
            <v>Los Lagos</v>
          </cell>
          <cell r="G403" t="str">
            <v>X</v>
          </cell>
          <cell r="H403" t="str">
            <v>Osorno</v>
          </cell>
          <cell r="I403" t="str">
            <v>San Pablo</v>
          </cell>
          <cell r="J403" t="str">
            <v>Particular Subvencionado</v>
          </cell>
          <cell r="K403" t="str">
            <v>Rural</v>
          </cell>
          <cell r="L403" t="str">
            <v>PAILLAIMO S/Nº</v>
          </cell>
          <cell r="M403">
            <v>83642429</v>
          </cell>
          <cell r="N403" t="str">
            <v>S/I</v>
          </cell>
          <cell r="O403" t="str">
            <v>N/A</v>
          </cell>
          <cell r="P403" t="str">
            <v>N/A</v>
          </cell>
        </row>
        <row r="404">
          <cell r="B404">
            <v>7437</v>
          </cell>
          <cell r="C404" t="str">
            <v>ESCUELA PARTICULAR N.148 LOLOLHUE</v>
          </cell>
          <cell r="D404">
            <v>3</v>
          </cell>
          <cell r="E404" t="str">
            <v>ESCUELA PARTICULAR N.148 LOLOLHUE</v>
          </cell>
          <cell r="F404" t="str">
            <v>Los Lagos</v>
          </cell>
          <cell r="G404" t="str">
            <v>X</v>
          </cell>
          <cell r="H404" t="str">
            <v>Osorno</v>
          </cell>
          <cell r="I404" t="str">
            <v>San Pablo</v>
          </cell>
          <cell r="J404" t="str">
            <v>Particular Subvencionado</v>
          </cell>
          <cell r="K404" t="str">
            <v>Rural</v>
          </cell>
          <cell r="L404" t="str">
            <v>LOLOLHUE KM.35</v>
          </cell>
          <cell r="M404">
            <v>65224034</v>
          </cell>
          <cell r="N404">
            <v>65224034</v>
          </cell>
          <cell r="O404" t="str">
            <v>N/A</v>
          </cell>
          <cell r="P404" t="str">
            <v>N/A</v>
          </cell>
        </row>
        <row r="405">
          <cell r="B405">
            <v>7438</v>
          </cell>
          <cell r="C405" t="str">
            <v>ESCUELA PARTICULAR N.150 SANTA ROSA</v>
          </cell>
          <cell r="D405">
            <v>1</v>
          </cell>
          <cell r="E405" t="str">
            <v>ESCUELA PARTICULAR N.150 SANTA ROSA</v>
          </cell>
          <cell r="F405" t="str">
            <v>Los Lagos</v>
          </cell>
          <cell r="G405" t="str">
            <v>X</v>
          </cell>
          <cell r="H405" t="str">
            <v>Osorno</v>
          </cell>
          <cell r="I405" t="str">
            <v>San Pablo</v>
          </cell>
          <cell r="J405" t="str">
            <v>Particular Subvencionado</v>
          </cell>
          <cell r="K405" t="str">
            <v>Rural</v>
          </cell>
          <cell r="L405" t="str">
            <v>KM 57 OSORNO - TRINIDAD</v>
          </cell>
          <cell r="M405">
            <v>2208050</v>
          </cell>
          <cell r="N405">
            <v>68450074</v>
          </cell>
          <cell r="O405" t="str">
            <v>N/A</v>
          </cell>
          <cell r="P405" t="str">
            <v>N/A</v>
          </cell>
        </row>
        <row r="406">
          <cell r="B406">
            <v>7440</v>
          </cell>
          <cell r="C406" t="str">
            <v>ESCUELA PARTICULAR N.151 PUCOPIO</v>
          </cell>
          <cell r="D406">
            <v>3</v>
          </cell>
          <cell r="E406" t="str">
            <v>ESCUELA PARTICULAR N.151 PUCOPIO</v>
          </cell>
          <cell r="F406" t="str">
            <v>Los Lagos</v>
          </cell>
          <cell r="G406" t="str">
            <v>X</v>
          </cell>
          <cell r="H406" t="str">
            <v>Osorno</v>
          </cell>
          <cell r="I406" t="str">
            <v>San Pablo</v>
          </cell>
          <cell r="J406" t="str">
            <v>Particular Subvencionado</v>
          </cell>
          <cell r="K406" t="str">
            <v>Rural</v>
          </cell>
          <cell r="L406" t="str">
            <v>CAMINO MISION SAN JUAN KM. 55</v>
          </cell>
          <cell r="M406">
            <v>245446</v>
          </cell>
          <cell r="N406" t="str">
            <v>S/I</v>
          </cell>
          <cell r="O406" t="str">
            <v>N/A</v>
          </cell>
          <cell r="P406" t="str">
            <v>N/A</v>
          </cell>
        </row>
        <row r="407">
          <cell r="B407">
            <v>7441</v>
          </cell>
          <cell r="C407" t="str">
            <v>COLEGIO QUILACAHUIN</v>
          </cell>
          <cell r="D407">
            <v>1</v>
          </cell>
          <cell r="E407" t="str">
            <v>COLEGIO QUILACAHUIN</v>
          </cell>
          <cell r="F407" t="str">
            <v>Los Lagos</v>
          </cell>
          <cell r="G407" t="str">
            <v>X</v>
          </cell>
          <cell r="H407" t="str">
            <v>Osorno</v>
          </cell>
          <cell r="I407" t="str">
            <v>San Pablo</v>
          </cell>
          <cell r="J407" t="str">
            <v>Particular Subvencionado</v>
          </cell>
          <cell r="K407" t="str">
            <v>Rural</v>
          </cell>
          <cell r="L407" t="str">
            <v>MISION QUILACAHUIN</v>
          </cell>
          <cell r="M407">
            <v>1974327</v>
          </cell>
          <cell r="N407">
            <v>87747423</v>
          </cell>
          <cell r="O407" t="str">
            <v>N/A</v>
          </cell>
          <cell r="P407" t="str">
            <v>N/A</v>
          </cell>
        </row>
        <row r="408">
          <cell r="B408">
            <v>7443</v>
          </cell>
          <cell r="C408" t="str">
            <v>ESCUELA PARTICULAR N.153 EL ROBLE</v>
          </cell>
          <cell r="D408">
            <v>8</v>
          </cell>
          <cell r="E408" t="str">
            <v>ESCUELA PARTICULAR N.153 EL ROBLE</v>
          </cell>
          <cell r="F408" t="str">
            <v>Los Lagos</v>
          </cell>
          <cell r="G408" t="str">
            <v>X</v>
          </cell>
          <cell r="H408" t="str">
            <v>Osorno</v>
          </cell>
          <cell r="I408" t="str">
            <v>San Pablo</v>
          </cell>
          <cell r="J408" t="str">
            <v>Particular Subvencionado</v>
          </cell>
          <cell r="K408" t="str">
            <v>Rural</v>
          </cell>
          <cell r="L408" t="str">
            <v>KM.20 OSORNO- TRUMAO</v>
          </cell>
          <cell r="M408">
            <v>75110798</v>
          </cell>
          <cell r="N408" t="str">
            <v>S/I</v>
          </cell>
          <cell r="O408" t="str">
            <v>N/A</v>
          </cell>
          <cell r="P408" t="str">
            <v>N/A</v>
          </cell>
        </row>
        <row r="409">
          <cell r="B409">
            <v>7446</v>
          </cell>
          <cell r="C409" t="str">
            <v>ESCUELA PARTICULAR N.146 ROSARIO DE LAS ANIMAS</v>
          </cell>
          <cell r="D409">
            <v>2</v>
          </cell>
          <cell r="E409" t="str">
            <v>ESCUELA PARTICULAR N.146 ROSARIO DE LAS ANIMAS</v>
          </cell>
          <cell r="F409" t="str">
            <v>Los Lagos</v>
          </cell>
          <cell r="G409" t="str">
            <v>X</v>
          </cell>
          <cell r="H409" t="str">
            <v>Osorno</v>
          </cell>
          <cell r="I409" t="str">
            <v>San Pablo</v>
          </cell>
          <cell r="J409" t="str">
            <v>Particular Subvencionado</v>
          </cell>
          <cell r="K409" t="str">
            <v>Rural</v>
          </cell>
          <cell r="L409" t="str">
            <v>QUILMAHUE   KM.20</v>
          </cell>
          <cell r="M409">
            <v>2212698</v>
          </cell>
          <cell r="N409">
            <v>90190907</v>
          </cell>
          <cell r="O409" t="str">
            <v>N/A</v>
          </cell>
          <cell r="P409" t="str">
            <v>N/A</v>
          </cell>
        </row>
        <row r="410">
          <cell r="B410">
            <v>7447</v>
          </cell>
          <cell r="C410" t="str">
            <v>ESCUELA MUNICIPAL BELLAVISTA</v>
          </cell>
          <cell r="D410">
            <v>0</v>
          </cell>
          <cell r="E410" t="str">
            <v>ESCUELA MUNICIPAL BELLAVISTA</v>
          </cell>
          <cell r="F410" t="str">
            <v>Los Lagos</v>
          </cell>
          <cell r="G410" t="str">
            <v>X</v>
          </cell>
          <cell r="H410" t="str">
            <v>Osorno</v>
          </cell>
          <cell r="I410" t="str">
            <v>San Pablo</v>
          </cell>
          <cell r="J410" t="str">
            <v>Municipal DAEM</v>
          </cell>
          <cell r="K410" t="str">
            <v>Rural</v>
          </cell>
          <cell r="L410" t="str">
            <v>S/I</v>
          </cell>
          <cell r="M410" t="str">
            <v>S/I</v>
          </cell>
          <cell r="N410" t="str">
            <v>S/I</v>
          </cell>
          <cell r="O410" t="str">
            <v>N/A</v>
          </cell>
          <cell r="P410" t="str">
            <v>N/A</v>
          </cell>
        </row>
        <row r="411">
          <cell r="B411">
            <v>7448</v>
          </cell>
          <cell r="C411" t="str">
            <v>ESCUELA ENTRE LAGOS</v>
          </cell>
          <cell r="D411">
            <v>9</v>
          </cell>
          <cell r="E411" t="str">
            <v>ESCUELA ENTRE LAGOS</v>
          </cell>
          <cell r="F411" t="str">
            <v>Los Lagos</v>
          </cell>
          <cell r="G411" t="str">
            <v>X</v>
          </cell>
          <cell r="H411" t="str">
            <v>Osorno</v>
          </cell>
          <cell r="I411" t="str">
            <v>Puyehue</v>
          </cell>
          <cell r="J411" t="str">
            <v>Municipal DAEM</v>
          </cell>
          <cell r="K411" t="str">
            <v>Urbano</v>
          </cell>
          <cell r="L411" t="str">
            <v>MANUEL RODRIGUEZ</v>
          </cell>
          <cell r="M411">
            <v>2371109</v>
          </cell>
          <cell r="N411">
            <v>96687283</v>
          </cell>
          <cell r="O411" t="str">
            <v>N/A</v>
          </cell>
          <cell r="P411" t="str">
            <v>N/A</v>
          </cell>
        </row>
        <row r="412">
          <cell r="B412">
            <v>7449</v>
          </cell>
          <cell r="C412" t="str">
            <v>ESCUELA RURAL ARMANDO SCHEUCH EPPLE</v>
          </cell>
          <cell r="D412">
            <v>7</v>
          </cell>
          <cell r="E412" t="str">
            <v>ESCUELA RURAL ARMANDO SCHEUCH EPPLE</v>
          </cell>
          <cell r="F412" t="str">
            <v>Los Lagos</v>
          </cell>
          <cell r="G412" t="str">
            <v>X</v>
          </cell>
          <cell r="H412" t="str">
            <v>Osorno</v>
          </cell>
          <cell r="I412" t="str">
            <v>Puyehue</v>
          </cell>
          <cell r="J412" t="str">
            <v>Municipal DAEM</v>
          </cell>
          <cell r="K412" t="str">
            <v>Rural</v>
          </cell>
          <cell r="L412" t="str">
            <v>RUTA 215 KM 20 LOS NEGROS</v>
          </cell>
          <cell r="M412">
            <v>2551555</v>
          </cell>
          <cell r="N412">
            <v>82819920</v>
          </cell>
          <cell r="O412" t="str">
            <v>N/A</v>
          </cell>
          <cell r="P412" t="str">
            <v>N/A</v>
          </cell>
        </row>
        <row r="413">
          <cell r="B413">
            <v>7450</v>
          </cell>
          <cell r="C413" t="str">
            <v>ESCUELA RURAL LOS PELLINES</v>
          </cell>
          <cell r="D413">
            <v>0</v>
          </cell>
          <cell r="E413" t="str">
            <v>ESCUELA RURAL LOS PELLINES</v>
          </cell>
          <cell r="F413" t="str">
            <v>Los Lagos</v>
          </cell>
          <cell r="G413" t="str">
            <v>X</v>
          </cell>
          <cell r="H413" t="str">
            <v>Osorno</v>
          </cell>
          <cell r="I413" t="str">
            <v>Puyehue</v>
          </cell>
          <cell r="J413" t="str">
            <v>Municipal DAEM</v>
          </cell>
          <cell r="K413" t="str">
            <v>Rural</v>
          </cell>
          <cell r="L413" t="str">
            <v>RUTA INTERNACIONAL 215 KM.30</v>
          </cell>
          <cell r="M413">
            <v>92614512</v>
          </cell>
          <cell r="N413">
            <v>92614512</v>
          </cell>
          <cell r="O413" t="str">
            <v>N/A</v>
          </cell>
          <cell r="P413" t="str">
            <v>N/A</v>
          </cell>
        </row>
        <row r="414">
          <cell r="B414">
            <v>7452</v>
          </cell>
          <cell r="C414" t="str">
            <v>ESCUELA RURAL EL ENCANTO</v>
          </cell>
          <cell r="D414">
            <v>7</v>
          </cell>
          <cell r="E414" t="str">
            <v>ESCUELA RURAL EL ENCANTO</v>
          </cell>
          <cell r="F414" t="str">
            <v>Los Lagos</v>
          </cell>
          <cell r="G414" t="str">
            <v>X</v>
          </cell>
          <cell r="H414" t="str">
            <v>Osorno</v>
          </cell>
          <cell r="I414" t="str">
            <v>Puyehue</v>
          </cell>
          <cell r="J414" t="str">
            <v>Municipal DAEM</v>
          </cell>
          <cell r="K414" t="str">
            <v>Rural</v>
          </cell>
          <cell r="L414" t="str">
            <v>RUTA INTERNACIONAL 215, KM. 65</v>
          </cell>
          <cell r="M414">
            <v>1974626</v>
          </cell>
          <cell r="N414">
            <v>89344751</v>
          </cell>
          <cell r="O414" t="str">
            <v>N/A</v>
          </cell>
          <cell r="P414" t="str">
            <v>N/A</v>
          </cell>
        </row>
        <row r="415">
          <cell r="B415">
            <v>7453</v>
          </cell>
          <cell r="C415" t="str">
            <v>ESCUELA RURAL RADALES</v>
          </cell>
          <cell r="D415">
            <v>5</v>
          </cell>
          <cell r="E415" t="str">
            <v>ESCUELA RURAL RADALES</v>
          </cell>
          <cell r="F415" t="str">
            <v>Los Lagos</v>
          </cell>
          <cell r="G415" t="str">
            <v>X</v>
          </cell>
          <cell r="H415" t="str">
            <v>Osorno</v>
          </cell>
          <cell r="I415" t="str">
            <v>Puyehue</v>
          </cell>
          <cell r="J415" t="str">
            <v>Municipal DAEM</v>
          </cell>
          <cell r="K415" t="str">
            <v>Rural</v>
          </cell>
          <cell r="L415" t="str">
            <v>RADALES</v>
          </cell>
          <cell r="M415">
            <v>2218313</v>
          </cell>
          <cell r="N415">
            <v>93341901</v>
          </cell>
          <cell r="O415" t="str">
            <v>N/A</v>
          </cell>
          <cell r="P415" t="str">
            <v>N/A</v>
          </cell>
        </row>
        <row r="416">
          <cell r="B416">
            <v>7454</v>
          </cell>
          <cell r="C416" t="str">
            <v>ESCUELA RURAL RIO CLARO</v>
          </cell>
          <cell r="D416">
            <v>3</v>
          </cell>
          <cell r="E416" t="str">
            <v>ESCUELA RURAL RIO CLARO</v>
          </cell>
          <cell r="F416" t="str">
            <v>Los Lagos</v>
          </cell>
          <cell r="G416" t="str">
            <v>X</v>
          </cell>
          <cell r="H416" t="str">
            <v>Osorno</v>
          </cell>
          <cell r="I416" t="str">
            <v>Puyehue</v>
          </cell>
          <cell r="J416" t="str">
            <v>Municipal DAEM</v>
          </cell>
          <cell r="K416" t="str">
            <v>Rural</v>
          </cell>
          <cell r="L416" t="str">
            <v>PULELFU</v>
          </cell>
          <cell r="M416">
            <v>643218</v>
          </cell>
          <cell r="N416">
            <v>4284421</v>
          </cell>
          <cell r="O416" t="str">
            <v>N/A</v>
          </cell>
          <cell r="P416" t="str">
            <v>N/A</v>
          </cell>
        </row>
        <row r="417">
          <cell r="B417">
            <v>7455</v>
          </cell>
          <cell r="C417" t="str">
            <v>ESCUELA RURAL CANDELARIA PEREZ</v>
          </cell>
          <cell r="D417">
            <v>1</v>
          </cell>
          <cell r="E417" t="str">
            <v>ESCUELA RURAL CANDELARIA PEREZ</v>
          </cell>
          <cell r="F417" t="str">
            <v>Los Lagos</v>
          </cell>
          <cell r="G417" t="str">
            <v>X</v>
          </cell>
          <cell r="H417" t="str">
            <v>Osorno</v>
          </cell>
          <cell r="I417" t="str">
            <v>Puyehue</v>
          </cell>
          <cell r="J417" t="str">
            <v>Municipal DAEM</v>
          </cell>
          <cell r="K417" t="str">
            <v>Rural</v>
          </cell>
          <cell r="L417" t="str">
            <v>QUEMA DEL BUEY</v>
          </cell>
          <cell r="M417">
            <v>429334</v>
          </cell>
          <cell r="N417">
            <v>82819920</v>
          </cell>
          <cell r="O417" t="str">
            <v>N/A</v>
          </cell>
          <cell r="P417" t="str">
            <v>N/A</v>
          </cell>
        </row>
        <row r="418">
          <cell r="B418">
            <v>7457</v>
          </cell>
          <cell r="C418" t="str">
            <v>ESCUELA RURAL EL MIRADOR</v>
          </cell>
          <cell r="D418">
            <v>8</v>
          </cell>
          <cell r="E418" t="str">
            <v>ESCUELA RURAL EL MIRADOR</v>
          </cell>
          <cell r="F418" t="str">
            <v>Los Lagos</v>
          </cell>
          <cell r="G418" t="str">
            <v>X</v>
          </cell>
          <cell r="H418" t="str">
            <v>Osorno</v>
          </cell>
          <cell r="I418" t="str">
            <v>Puyehue</v>
          </cell>
          <cell r="J418" t="str">
            <v>Municipal DAEM</v>
          </cell>
          <cell r="K418" t="str">
            <v>Rural</v>
          </cell>
          <cell r="L418" t="str">
            <v>LOMA ALTA</v>
          </cell>
          <cell r="M418">
            <v>218318</v>
          </cell>
          <cell r="N418">
            <v>83289138</v>
          </cell>
          <cell r="O418" t="str">
            <v>N/A</v>
          </cell>
          <cell r="P418" t="str">
            <v>N/A</v>
          </cell>
        </row>
        <row r="419">
          <cell r="B419">
            <v>7458</v>
          </cell>
          <cell r="C419" t="str">
            <v>ESCUELA RURAL ÑADY</v>
          </cell>
          <cell r="D419">
            <v>6</v>
          </cell>
          <cell r="E419" t="str">
            <v>ESCUELA RURAL ÑADY</v>
          </cell>
          <cell r="F419" t="str">
            <v>Los Lagos</v>
          </cell>
          <cell r="G419" t="str">
            <v>X</v>
          </cell>
          <cell r="H419" t="str">
            <v>Osorno</v>
          </cell>
          <cell r="I419" t="str">
            <v>Puyehue</v>
          </cell>
          <cell r="J419" t="str">
            <v>Municipal DAEM</v>
          </cell>
          <cell r="K419" t="str">
            <v>Rural</v>
          </cell>
          <cell r="L419" t="str">
            <v>NADI PICHI DAMAS DEPARTAMENTO DE EDUCACION PUYEHUE  CALLE MANUEL RODRIGEZ Nº 70 ENTRE LAGOS . PUYEHUE . REGION DE LOS LAGOS</v>
          </cell>
          <cell r="M419">
            <v>643218</v>
          </cell>
          <cell r="N419">
            <v>5690032</v>
          </cell>
          <cell r="O419" t="str">
            <v>N/A</v>
          </cell>
          <cell r="P419" t="str">
            <v>N/A</v>
          </cell>
        </row>
        <row r="420">
          <cell r="B420">
            <v>7459</v>
          </cell>
          <cell r="C420" t="str">
            <v>ESCUELA RURAL ESTACION NUEVO PORVENIR</v>
          </cell>
          <cell r="D420">
            <v>4</v>
          </cell>
          <cell r="E420" t="str">
            <v>ESCUELA RURAL ESTACION NUEVO PORVENIR</v>
          </cell>
          <cell r="F420" t="str">
            <v>Los Lagos</v>
          </cell>
          <cell r="G420" t="str">
            <v>X</v>
          </cell>
          <cell r="H420" t="str">
            <v>Osorno</v>
          </cell>
          <cell r="I420" t="str">
            <v>Puyehue</v>
          </cell>
          <cell r="J420" t="str">
            <v>Municipal DAEM</v>
          </cell>
          <cell r="K420" t="str">
            <v>Urbano</v>
          </cell>
          <cell r="L420" t="str">
            <v>RUTA INTERLAGOS S/N</v>
          </cell>
          <cell r="M420">
            <v>371120</v>
          </cell>
          <cell r="N420">
            <v>5113046</v>
          </cell>
          <cell r="O420" t="str">
            <v>N/A</v>
          </cell>
          <cell r="P420" t="str">
            <v>N/A</v>
          </cell>
        </row>
        <row r="421">
          <cell r="B421">
            <v>7460</v>
          </cell>
          <cell r="C421" t="str">
            <v>ESCUELA RURAL PILMAIQUEN</v>
          </cell>
          <cell r="D421">
            <v>8</v>
          </cell>
          <cell r="E421" t="str">
            <v>ESCUELA RURAL PILMAIQUEN</v>
          </cell>
          <cell r="F421" t="str">
            <v>Los Lagos</v>
          </cell>
          <cell r="G421" t="str">
            <v>X</v>
          </cell>
          <cell r="H421" t="str">
            <v>Osorno</v>
          </cell>
          <cell r="I421" t="str">
            <v>Puyehue</v>
          </cell>
          <cell r="J421" t="str">
            <v>Municipal DAEM</v>
          </cell>
          <cell r="K421" t="str">
            <v>Rural</v>
          </cell>
          <cell r="L421" t="str">
            <v>RUTA  INTERNACIONAL 215 KM. 43 PILMAIQUEN S/N</v>
          </cell>
          <cell r="M421">
            <v>218313</v>
          </cell>
          <cell r="N421">
            <v>94483249</v>
          </cell>
          <cell r="O421" t="str">
            <v>N/A</v>
          </cell>
          <cell r="P421" t="str">
            <v>N/A</v>
          </cell>
        </row>
        <row r="422">
          <cell r="B422">
            <v>7461</v>
          </cell>
          <cell r="C422" t="str">
            <v>ESCUELA RURAL RUPANQUITO</v>
          </cell>
          <cell r="D422">
            <v>6</v>
          </cell>
          <cell r="E422" t="str">
            <v>ESCUELA RURAL RUPANQUITO</v>
          </cell>
          <cell r="F422" t="str">
            <v>Los Lagos</v>
          </cell>
          <cell r="G422" t="str">
            <v>X</v>
          </cell>
          <cell r="H422" t="str">
            <v>Osorno</v>
          </cell>
          <cell r="I422" t="str">
            <v>Puyehue</v>
          </cell>
          <cell r="J422" t="str">
            <v>Municipal DAEM</v>
          </cell>
          <cell r="K422" t="str">
            <v>Rural</v>
          </cell>
          <cell r="L422" t="str">
            <v>S/I</v>
          </cell>
          <cell r="M422" t="str">
            <v>S/I</v>
          </cell>
          <cell r="N422" t="str">
            <v>S/I</v>
          </cell>
          <cell r="O422" t="str">
            <v>N/A</v>
          </cell>
          <cell r="P422" t="str">
            <v>N/A</v>
          </cell>
        </row>
        <row r="423">
          <cell r="B423">
            <v>7462</v>
          </cell>
          <cell r="C423" t="str">
            <v>ESCUELA RURAL JOSE AROS SEGOVIA</v>
          </cell>
          <cell r="D423">
            <v>4</v>
          </cell>
          <cell r="E423" t="str">
            <v>ESCUELA RURAL JOSE AROS SEGOVIA</v>
          </cell>
          <cell r="F423" t="str">
            <v>Los Lagos</v>
          </cell>
          <cell r="G423" t="str">
            <v>X</v>
          </cell>
          <cell r="H423" t="str">
            <v>Osorno</v>
          </cell>
          <cell r="I423" t="str">
            <v>Puyehue</v>
          </cell>
          <cell r="J423" t="str">
            <v>Municipal DAEM</v>
          </cell>
          <cell r="K423" t="str">
            <v>Rural</v>
          </cell>
          <cell r="L423" t="str">
            <v>EL TAIQUE</v>
          </cell>
          <cell r="M423">
            <v>218313</v>
          </cell>
          <cell r="N423" t="str">
            <v>S/I</v>
          </cell>
          <cell r="O423" t="str">
            <v>N/A</v>
          </cell>
          <cell r="P423" t="str">
            <v>N/A</v>
          </cell>
        </row>
        <row r="424">
          <cell r="B424">
            <v>7463</v>
          </cell>
          <cell r="C424" t="str">
            <v>ESCUELA RURAL DESAGUE RUPANCO</v>
          </cell>
          <cell r="D424">
            <v>2</v>
          </cell>
          <cell r="E424" t="str">
            <v>ESCUELA RURAL DESAGUE RUPANCO</v>
          </cell>
          <cell r="F424" t="str">
            <v>Los Lagos</v>
          </cell>
          <cell r="G424" t="str">
            <v>X</v>
          </cell>
          <cell r="H424" t="str">
            <v>Osorno</v>
          </cell>
          <cell r="I424" t="str">
            <v>Puyehue</v>
          </cell>
          <cell r="J424" t="str">
            <v>Municipal DAEM</v>
          </cell>
          <cell r="K424" t="str">
            <v>Rural</v>
          </cell>
          <cell r="L424" t="str">
            <v>DESAGUE RUPANCO</v>
          </cell>
          <cell r="M424">
            <v>218313</v>
          </cell>
          <cell r="N424">
            <v>97469074</v>
          </cell>
          <cell r="O424" t="str">
            <v>N/A</v>
          </cell>
          <cell r="P424" t="str">
            <v>N/A</v>
          </cell>
        </row>
        <row r="425">
          <cell r="B425">
            <v>7464</v>
          </cell>
          <cell r="C425" t="str">
            <v>ESCUELA RURAL FUTACUHIN</v>
          </cell>
          <cell r="D425">
            <v>0</v>
          </cell>
          <cell r="E425" t="str">
            <v>ESCUELA RURAL FUTACUHIN</v>
          </cell>
          <cell r="F425" t="str">
            <v>Los Lagos</v>
          </cell>
          <cell r="G425" t="str">
            <v>X</v>
          </cell>
          <cell r="H425" t="str">
            <v>Osorno</v>
          </cell>
          <cell r="I425" t="str">
            <v>Puyehue</v>
          </cell>
          <cell r="J425" t="str">
            <v>Municipal DAEM</v>
          </cell>
          <cell r="K425" t="str">
            <v>Rural</v>
          </cell>
          <cell r="L425" t="str">
            <v>RUTA INTERNACIONAL 215 KM.64</v>
          </cell>
          <cell r="M425">
            <v>643218</v>
          </cell>
          <cell r="N425">
            <v>83289138</v>
          </cell>
          <cell r="O425" t="str">
            <v>N/A</v>
          </cell>
          <cell r="P425" t="str">
            <v>N/A</v>
          </cell>
        </row>
        <row r="426">
          <cell r="B426">
            <v>7465</v>
          </cell>
          <cell r="C426" t="str">
            <v>ESCUELA RURAL TERMAS DE PUYEHUE</v>
          </cell>
          <cell r="D426">
            <v>9</v>
          </cell>
          <cell r="E426" t="str">
            <v>ESCUELA RURAL TERMAS DE PUYEHUE</v>
          </cell>
          <cell r="F426" t="str">
            <v>Los Lagos</v>
          </cell>
          <cell r="G426" t="str">
            <v>X</v>
          </cell>
          <cell r="H426" t="str">
            <v>Osorno</v>
          </cell>
          <cell r="I426" t="str">
            <v>Puyehue</v>
          </cell>
          <cell r="J426" t="str">
            <v>Municipal DAEM</v>
          </cell>
          <cell r="K426" t="str">
            <v>Rural</v>
          </cell>
          <cell r="L426" t="str">
            <v>TERMAS DE PUYEHUE</v>
          </cell>
          <cell r="M426" t="str">
            <v>S/I</v>
          </cell>
          <cell r="N426">
            <v>89969149</v>
          </cell>
          <cell r="O426" t="str">
            <v>N/A</v>
          </cell>
          <cell r="P426" t="str">
            <v>N/A</v>
          </cell>
        </row>
        <row r="427">
          <cell r="B427">
            <v>7466</v>
          </cell>
          <cell r="C427" t="str">
            <v>ESCUELA RURAL EL CARDAL</v>
          </cell>
          <cell r="D427">
            <v>7</v>
          </cell>
          <cell r="E427" t="str">
            <v>ESCUELA RURAL EL CARDAL</v>
          </cell>
          <cell r="F427" t="str">
            <v>Los Lagos</v>
          </cell>
          <cell r="G427" t="str">
            <v>X</v>
          </cell>
          <cell r="H427" t="str">
            <v>Osorno</v>
          </cell>
          <cell r="I427" t="str">
            <v>Puyehue</v>
          </cell>
          <cell r="J427" t="str">
            <v>Municipal DAEM</v>
          </cell>
          <cell r="K427" t="str">
            <v>Rural</v>
          </cell>
          <cell r="L427" t="str">
            <v>EL CARDAL</v>
          </cell>
          <cell r="M427">
            <v>643218</v>
          </cell>
          <cell r="N427" t="str">
            <v>S/I</v>
          </cell>
          <cell r="O427" t="str">
            <v>N/A</v>
          </cell>
          <cell r="P427" t="str">
            <v>N/A</v>
          </cell>
        </row>
        <row r="428">
          <cell r="B428">
            <v>7467</v>
          </cell>
          <cell r="C428" t="str">
            <v>ESCUELA RURAL DE PICHI PICHIL</v>
          </cell>
          <cell r="D428">
            <v>5</v>
          </cell>
          <cell r="E428" t="str">
            <v>ESCUELA RURAL DE PICHI PICHIL</v>
          </cell>
          <cell r="F428" t="str">
            <v>Los Lagos</v>
          </cell>
          <cell r="G428" t="str">
            <v>X</v>
          </cell>
          <cell r="H428" t="str">
            <v>Osorno</v>
          </cell>
          <cell r="I428" t="str">
            <v>Puyehue</v>
          </cell>
          <cell r="J428" t="str">
            <v>Municipal DAEM</v>
          </cell>
          <cell r="K428" t="str">
            <v>Rural</v>
          </cell>
          <cell r="L428" t="str">
            <v>PICHI-PICHIL - SECTOR RUPANQUITO.</v>
          </cell>
          <cell r="M428">
            <v>643218</v>
          </cell>
          <cell r="N428">
            <v>85148648</v>
          </cell>
          <cell r="O428" t="str">
            <v>N/A</v>
          </cell>
          <cell r="P428" t="str">
            <v>N/A</v>
          </cell>
        </row>
        <row r="429">
          <cell r="B429">
            <v>7468</v>
          </cell>
          <cell r="C429" t="str">
            <v>ESCUELA RURAL BELLAVISTA</v>
          </cell>
          <cell r="D429">
            <v>3</v>
          </cell>
          <cell r="E429" t="str">
            <v>ESCUELA RURAL BELLAVISTA</v>
          </cell>
          <cell r="F429" t="str">
            <v>Los Lagos</v>
          </cell>
          <cell r="G429" t="str">
            <v>X</v>
          </cell>
          <cell r="H429" t="str">
            <v>Osorno</v>
          </cell>
          <cell r="I429" t="str">
            <v>Puyehue</v>
          </cell>
          <cell r="J429" t="str">
            <v>Municipal DAEM</v>
          </cell>
          <cell r="K429" t="str">
            <v>Rural</v>
          </cell>
          <cell r="L429" t="str">
            <v>S/I</v>
          </cell>
          <cell r="M429" t="str">
            <v>S/I</v>
          </cell>
          <cell r="N429" t="str">
            <v>S/I</v>
          </cell>
          <cell r="O429" t="str">
            <v>N/A</v>
          </cell>
          <cell r="P429" t="str">
            <v>N/A</v>
          </cell>
        </row>
        <row r="430">
          <cell r="B430">
            <v>7469</v>
          </cell>
          <cell r="C430" t="str">
            <v>ESCUELA RURAL SANTA ELVIRA</v>
          </cell>
          <cell r="D430">
            <v>1</v>
          </cell>
          <cell r="E430" t="str">
            <v>ESCUELA RURAL SANTA ELVIRA</v>
          </cell>
          <cell r="F430" t="str">
            <v>Los Lagos</v>
          </cell>
          <cell r="G430" t="str">
            <v>X</v>
          </cell>
          <cell r="H430" t="str">
            <v>Osorno</v>
          </cell>
          <cell r="I430" t="str">
            <v>Puyehue</v>
          </cell>
          <cell r="J430" t="str">
            <v>Municipal DAEM</v>
          </cell>
          <cell r="K430" t="str">
            <v>Rural</v>
          </cell>
          <cell r="L430" t="str">
            <v>SANTA ELVIRA</v>
          </cell>
          <cell r="M430">
            <v>218313</v>
          </cell>
          <cell r="N430">
            <v>95560560</v>
          </cell>
          <cell r="O430" t="str">
            <v>N/A</v>
          </cell>
          <cell r="P430" t="str">
            <v>N/A</v>
          </cell>
        </row>
        <row r="431">
          <cell r="B431">
            <v>7470</v>
          </cell>
          <cell r="C431" t="str">
            <v>LICEO TECNICO PROFESIONAL PEOPLE HELP PEOPLE SEÑOR WALTER KAUFMANN BAUER</v>
          </cell>
          <cell r="D431">
            <v>5</v>
          </cell>
          <cell r="E431" t="str">
            <v>LICEO TECNICO PROFESIONAL PEOPLE HELP PEOPLE SEÑOR WALTER KAUFMANN BAUER</v>
          </cell>
          <cell r="F431" t="str">
            <v>Los Lagos</v>
          </cell>
          <cell r="G431" t="str">
            <v>X</v>
          </cell>
          <cell r="H431" t="str">
            <v>Osorno</v>
          </cell>
          <cell r="I431" t="str">
            <v>Puyehue</v>
          </cell>
          <cell r="J431" t="str">
            <v>Particular Subvencionado</v>
          </cell>
          <cell r="K431" t="str">
            <v>Rural</v>
          </cell>
          <cell r="L431" t="str">
            <v>RUTA 215 KM. 43 PILMAIQUEN</v>
          </cell>
          <cell r="M431">
            <v>2371378</v>
          </cell>
          <cell r="N431">
            <v>77669605</v>
          </cell>
          <cell r="O431" t="str">
            <v>N/A</v>
          </cell>
          <cell r="P431" t="str">
            <v>N/A</v>
          </cell>
        </row>
        <row r="432">
          <cell r="B432">
            <v>7471</v>
          </cell>
          <cell r="C432" t="str">
            <v>ESCUELA RURAL PAJARITOS</v>
          </cell>
          <cell r="D432">
            <v>3</v>
          </cell>
          <cell r="E432" t="str">
            <v>ESCUELA RURAL PAJARITOS</v>
          </cell>
          <cell r="F432" t="str">
            <v>Los Lagos</v>
          </cell>
          <cell r="G432" t="str">
            <v>X</v>
          </cell>
          <cell r="H432" t="str">
            <v>Osorno</v>
          </cell>
          <cell r="I432" t="str">
            <v>Puyehue</v>
          </cell>
          <cell r="J432" t="str">
            <v>Municipal DAEM</v>
          </cell>
          <cell r="K432" t="str">
            <v>Rural</v>
          </cell>
          <cell r="L432" t="str">
            <v>ADUANA KM 97</v>
          </cell>
          <cell r="M432">
            <v>371295</v>
          </cell>
          <cell r="N432">
            <v>75281158</v>
          </cell>
          <cell r="O432" t="str">
            <v>N/A</v>
          </cell>
          <cell r="P432" t="str">
            <v>N/A</v>
          </cell>
        </row>
        <row r="433">
          <cell r="B433">
            <v>7476</v>
          </cell>
          <cell r="C433" t="str">
            <v>ESCUELA ALBERTO HURTADO</v>
          </cell>
          <cell r="D433">
            <v>4</v>
          </cell>
          <cell r="E433" t="str">
            <v>ESCUELA ALBERTO HURTADO</v>
          </cell>
          <cell r="F433" t="str">
            <v>Los Lagos</v>
          </cell>
          <cell r="G433" t="str">
            <v>X</v>
          </cell>
          <cell r="H433" t="str">
            <v>Osorno</v>
          </cell>
          <cell r="I433" t="str">
            <v>Puerto Octay</v>
          </cell>
          <cell r="J433" t="str">
            <v>Municipal DAEM</v>
          </cell>
          <cell r="K433" t="str">
            <v>Urbano</v>
          </cell>
          <cell r="L433" t="str">
            <v>MUNOZ GAMERO 397</v>
          </cell>
          <cell r="M433">
            <v>2391465</v>
          </cell>
          <cell r="N433">
            <v>84289504</v>
          </cell>
          <cell r="O433" t="str">
            <v>N/A</v>
          </cell>
          <cell r="P433" t="str">
            <v>N/A</v>
          </cell>
        </row>
        <row r="434">
          <cell r="B434">
            <v>7477</v>
          </cell>
          <cell r="C434" t="str">
            <v>ESCUELA RURAL ADMINISTRACION RUPANCO</v>
          </cell>
          <cell r="D434">
            <v>2</v>
          </cell>
          <cell r="E434" t="str">
            <v>ESCUELA RURAL ADMINISTRACION RUPANCO</v>
          </cell>
          <cell r="F434" t="str">
            <v>Los Lagos</v>
          </cell>
          <cell r="G434" t="str">
            <v>X</v>
          </cell>
          <cell r="H434" t="str">
            <v>Osorno</v>
          </cell>
          <cell r="I434" t="str">
            <v>Puerto Octay</v>
          </cell>
          <cell r="J434" t="str">
            <v>Municipal DAEM</v>
          </cell>
          <cell r="K434" t="str">
            <v>Rural</v>
          </cell>
          <cell r="L434" t="str">
            <v>ADMINISTRACION RUPANCO</v>
          </cell>
          <cell r="M434">
            <v>391271</v>
          </cell>
          <cell r="N434">
            <v>88461128</v>
          </cell>
          <cell r="O434" t="str">
            <v>N/A</v>
          </cell>
          <cell r="P434" t="str">
            <v>N/A</v>
          </cell>
        </row>
        <row r="435">
          <cell r="B435">
            <v>7478</v>
          </cell>
          <cell r="C435" t="str">
            <v>ESCUELA RURAL LAS CASCADAS</v>
          </cell>
          <cell r="D435">
            <v>0</v>
          </cell>
          <cell r="E435" t="str">
            <v>ESCUELA RURAL LAS CASCADAS</v>
          </cell>
          <cell r="F435" t="str">
            <v>Los Lagos</v>
          </cell>
          <cell r="G435" t="str">
            <v>X</v>
          </cell>
          <cell r="H435" t="str">
            <v>Osorno</v>
          </cell>
          <cell r="I435" t="str">
            <v>Puerto Octay</v>
          </cell>
          <cell r="J435" t="str">
            <v>Municipal DAEM</v>
          </cell>
          <cell r="K435" t="str">
            <v>Rural</v>
          </cell>
          <cell r="L435" t="str">
            <v>AVDA.VICENTE PEREZ ROSALES Nº251 LAS CASCADAS</v>
          </cell>
          <cell r="M435">
            <v>396226</v>
          </cell>
          <cell r="N435" t="str">
            <v>S/I</v>
          </cell>
          <cell r="O435" t="str">
            <v>N/A</v>
          </cell>
          <cell r="P435" t="str">
            <v>N/A</v>
          </cell>
        </row>
        <row r="436">
          <cell r="B436">
            <v>7479</v>
          </cell>
          <cell r="C436" t="str">
            <v>ESCUELA RURAL EL ISLOTE RUPANCO</v>
          </cell>
          <cell r="D436">
            <v>9</v>
          </cell>
          <cell r="E436" t="str">
            <v>ESCUELA RURAL EL ISLOTE RUPANCO</v>
          </cell>
          <cell r="F436" t="str">
            <v>Los Lagos</v>
          </cell>
          <cell r="G436" t="str">
            <v>X</v>
          </cell>
          <cell r="H436" t="str">
            <v>Osorno</v>
          </cell>
          <cell r="I436" t="str">
            <v>Puerto Octay</v>
          </cell>
          <cell r="J436" t="str">
            <v>Municipal DAEM</v>
          </cell>
          <cell r="K436" t="str">
            <v>Rural</v>
          </cell>
          <cell r="L436" t="str">
            <v>LOCALIDAD EL ISLOTE</v>
          </cell>
          <cell r="M436">
            <v>391271</v>
          </cell>
          <cell r="N436">
            <v>94449833</v>
          </cell>
          <cell r="O436" t="str">
            <v>N/A</v>
          </cell>
          <cell r="P436" t="str">
            <v>N/A</v>
          </cell>
        </row>
        <row r="437">
          <cell r="B437">
            <v>7480</v>
          </cell>
          <cell r="C437" t="str">
            <v>ESCUELA RURAL CARRIL</v>
          </cell>
          <cell r="D437">
            <v>2</v>
          </cell>
          <cell r="E437" t="str">
            <v>ESCUELA RURAL CARRIL</v>
          </cell>
          <cell r="F437" t="str">
            <v>Los Lagos</v>
          </cell>
          <cell r="G437" t="str">
            <v>X</v>
          </cell>
          <cell r="H437" t="str">
            <v>Osorno</v>
          </cell>
          <cell r="I437" t="str">
            <v>Puerto Octay</v>
          </cell>
          <cell r="J437" t="str">
            <v>Municipal DAEM</v>
          </cell>
          <cell r="K437" t="str">
            <v>Rural</v>
          </cell>
          <cell r="L437" t="str">
            <v>LOCALIDAD CARRIL</v>
          </cell>
          <cell r="M437">
            <v>391271</v>
          </cell>
          <cell r="N437" t="str">
            <v>S/I</v>
          </cell>
          <cell r="O437" t="str">
            <v>N/A</v>
          </cell>
          <cell r="P437" t="str">
            <v>N/A</v>
          </cell>
        </row>
        <row r="438">
          <cell r="B438">
            <v>7481</v>
          </cell>
          <cell r="C438" t="str">
            <v>ESCUELA RURAL PAULLIN</v>
          </cell>
          <cell r="D438">
            <v>0</v>
          </cell>
          <cell r="E438" t="str">
            <v>ESCUELA RURAL PAULLIN</v>
          </cell>
          <cell r="F438" t="str">
            <v>Los Lagos</v>
          </cell>
          <cell r="G438" t="str">
            <v>X</v>
          </cell>
          <cell r="H438" t="str">
            <v>Osorno</v>
          </cell>
          <cell r="I438" t="str">
            <v>Puerto Octay</v>
          </cell>
          <cell r="J438" t="str">
            <v>Municipal DAEM</v>
          </cell>
          <cell r="K438" t="str">
            <v>Rural</v>
          </cell>
          <cell r="L438" t="str">
            <v>LOCALIDAD PAULLÌN</v>
          </cell>
          <cell r="M438">
            <v>391271</v>
          </cell>
          <cell r="N438" t="str">
            <v>S/I</v>
          </cell>
          <cell r="O438" t="str">
            <v>N/A</v>
          </cell>
          <cell r="P438" t="str">
            <v>N/A</v>
          </cell>
        </row>
        <row r="439">
          <cell r="B439">
            <v>7482</v>
          </cell>
          <cell r="C439" t="str">
            <v>ESCUELA DE SAN RAMON</v>
          </cell>
          <cell r="D439">
            <v>9</v>
          </cell>
          <cell r="E439" t="str">
            <v>ESCUELA DE SAN RAMON</v>
          </cell>
          <cell r="F439" t="str">
            <v>Los Lagos</v>
          </cell>
          <cell r="G439" t="str">
            <v>X</v>
          </cell>
          <cell r="H439" t="str">
            <v>Osorno</v>
          </cell>
          <cell r="I439" t="str">
            <v>Puerto Octay</v>
          </cell>
          <cell r="J439" t="str">
            <v>Municipal DAEM</v>
          </cell>
          <cell r="K439" t="str">
            <v>Rural</v>
          </cell>
          <cell r="L439" t="str">
            <v>HACIENDA COIHUECO - SECCIÓN SAN RAMON</v>
          </cell>
          <cell r="M439">
            <v>391271</v>
          </cell>
          <cell r="N439" t="str">
            <v>S/I</v>
          </cell>
          <cell r="O439" t="str">
            <v>N/A</v>
          </cell>
          <cell r="P439" t="str">
            <v>N/A</v>
          </cell>
        </row>
        <row r="440">
          <cell r="B440">
            <v>7484</v>
          </cell>
          <cell r="C440" t="str">
            <v>ESCUELA RURAL LAS NIEVES</v>
          </cell>
          <cell r="D440">
            <v>5</v>
          </cell>
          <cell r="E440" t="str">
            <v>ESCUELA RURAL LAS NIEVES</v>
          </cell>
          <cell r="F440" t="str">
            <v>Los Lagos</v>
          </cell>
          <cell r="G440" t="str">
            <v>X</v>
          </cell>
          <cell r="H440" t="str">
            <v>Osorno</v>
          </cell>
          <cell r="I440" t="str">
            <v>Puerto Octay</v>
          </cell>
          <cell r="J440" t="str">
            <v>Municipal DAEM</v>
          </cell>
          <cell r="K440" t="str">
            <v>Rural</v>
          </cell>
          <cell r="L440" t="str">
            <v>LAS NIEVES</v>
          </cell>
          <cell r="M440">
            <v>391271</v>
          </cell>
          <cell r="N440">
            <v>99672185</v>
          </cell>
          <cell r="O440" t="str">
            <v>N/A</v>
          </cell>
          <cell r="P440" t="str">
            <v>N/A</v>
          </cell>
        </row>
        <row r="441">
          <cell r="B441">
            <v>7485</v>
          </cell>
          <cell r="C441" t="str">
            <v>ESCUELA RURAL LA PICADA</v>
          </cell>
          <cell r="D441">
            <v>3</v>
          </cell>
          <cell r="E441" t="str">
            <v>ESCUELA RURAL LA PICADA</v>
          </cell>
          <cell r="F441" t="str">
            <v>Los Lagos</v>
          </cell>
          <cell r="G441" t="str">
            <v>X</v>
          </cell>
          <cell r="H441" t="str">
            <v>Osorno</v>
          </cell>
          <cell r="I441" t="str">
            <v>Puerto Octay</v>
          </cell>
          <cell r="J441" t="str">
            <v>Municipal DAEM</v>
          </cell>
          <cell r="K441" t="str">
            <v>Rural</v>
          </cell>
          <cell r="L441" t="str">
            <v>LA PICADA</v>
          </cell>
          <cell r="M441">
            <v>391271</v>
          </cell>
          <cell r="N441" t="str">
            <v>S/I</v>
          </cell>
          <cell r="O441" t="str">
            <v>N/A</v>
          </cell>
          <cell r="P441" t="str">
            <v>N/A</v>
          </cell>
        </row>
        <row r="442">
          <cell r="B442">
            <v>7486</v>
          </cell>
          <cell r="C442" t="str">
            <v>ESCUELA DE QUILANTO</v>
          </cell>
          <cell r="D442">
            <v>1</v>
          </cell>
          <cell r="E442" t="str">
            <v>ESCUELA DE QUILANTO</v>
          </cell>
          <cell r="F442" t="str">
            <v>Los Lagos</v>
          </cell>
          <cell r="G442" t="str">
            <v>X</v>
          </cell>
          <cell r="H442" t="str">
            <v>Osorno</v>
          </cell>
          <cell r="I442" t="str">
            <v>Puerto Octay</v>
          </cell>
          <cell r="J442" t="str">
            <v>Municipal DAEM</v>
          </cell>
          <cell r="K442" t="str">
            <v>Rural</v>
          </cell>
          <cell r="L442" t="str">
            <v>S/I</v>
          </cell>
          <cell r="M442" t="str">
            <v>S/I</v>
          </cell>
          <cell r="N442" t="str">
            <v>S/I</v>
          </cell>
          <cell r="O442" t="str">
            <v>N/A</v>
          </cell>
          <cell r="P442" t="str">
            <v>N/A</v>
          </cell>
        </row>
        <row r="443">
          <cell r="B443">
            <v>7488</v>
          </cell>
          <cell r="C443" t="str">
            <v>ESCUELA DE PUERTO KLOCKER</v>
          </cell>
          <cell r="D443">
            <v>8</v>
          </cell>
          <cell r="E443" t="str">
            <v>ESCUELA DE PUERTO KLOCKER</v>
          </cell>
          <cell r="F443" t="str">
            <v>Los Lagos</v>
          </cell>
          <cell r="G443" t="str">
            <v>X</v>
          </cell>
          <cell r="H443" t="str">
            <v>Osorno</v>
          </cell>
          <cell r="I443" t="str">
            <v>Puerto Octay</v>
          </cell>
          <cell r="J443" t="str">
            <v>Municipal DAEM</v>
          </cell>
          <cell r="K443" t="str">
            <v>Rural</v>
          </cell>
          <cell r="L443" t="str">
            <v>S/I</v>
          </cell>
          <cell r="M443" t="str">
            <v>S/I</v>
          </cell>
          <cell r="N443" t="str">
            <v>S/I</v>
          </cell>
          <cell r="O443" t="str">
            <v>N/A</v>
          </cell>
          <cell r="P443" t="str">
            <v>N/A</v>
          </cell>
        </row>
        <row r="444">
          <cell r="B444">
            <v>7489</v>
          </cell>
          <cell r="C444" t="str">
            <v>ESCUELA RURAL LA PELLINADA</v>
          </cell>
          <cell r="D444">
            <v>6</v>
          </cell>
          <cell r="E444" t="str">
            <v>ESCUELA RURAL LA PELLINADA</v>
          </cell>
          <cell r="F444" t="str">
            <v>Los Lagos</v>
          </cell>
          <cell r="G444" t="str">
            <v>X</v>
          </cell>
          <cell r="H444" t="str">
            <v>Osorno</v>
          </cell>
          <cell r="I444" t="str">
            <v>Puerto Octay</v>
          </cell>
          <cell r="J444" t="str">
            <v>Municipal DAEM</v>
          </cell>
          <cell r="K444" t="str">
            <v>Rural</v>
          </cell>
          <cell r="L444" t="str">
            <v>PELLINADA - RUPANCO S/N</v>
          </cell>
          <cell r="M444">
            <v>245817</v>
          </cell>
          <cell r="N444">
            <v>96773245</v>
          </cell>
          <cell r="O444" t="str">
            <v>N/A</v>
          </cell>
          <cell r="P444" t="str">
            <v>N/A</v>
          </cell>
        </row>
        <row r="445">
          <cell r="B445">
            <v>7491</v>
          </cell>
          <cell r="C445" t="str">
            <v>ESCUELA RURAL PIEDRAS NEGRAS</v>
          </cell>
          <cell r="D445">
            <v>8</v>
          </cell>
          <cell r="E445" t="str">
            <v>ESCUELA RURAL PIEDRAS NEGRAS</v>
          </cell>
          <cell r="F445" t="str">
            <v>Los Lagos</v>
          </cell>
          <cell r="G445" t="str">
            <v>X</v>
          </cell>
          <cell r="H445" t="str">
            <v>Osorno</v>
          </cell>
          <cell r="I445" t="str">
            <v>Puerto Octay</v>
          </cell>
          <cell r="J445" t="str">
            <v>Municipal DAEM</v>
          </cell>
          <cell r="K445" t="str">
            <v>Rural</v>
          </cell>
          <cell r="L445" t="str">
            <v>DAEM PUERTO OCTAY. URMENETA 932.</v>
          </cell>
          <cell r="M445">
            <v>391271</v>
          </cell>
          <cell r="N445">
            <v>99672185</v>
          </cell>
          <cell r="O445" t="str">
            <v>N/A</v>
          </cell>
          <cell r="P445" t="str">
            <v>N/A</v>
          </cell>
        </row>
        <row r="446">
          <cell r="B446">
            <v>7492</v>
          </cell>
          <cell r="C446" t="str">
            <v>ESCUELA RURAL PICHI RIO NEGRO</v>
          </cell>
          <cell r="D446">
            <v>6</v>
          </cell>
          <cell r="E446" t="str">
            <v>ESCUELA RURAL PICHI RIO NEGRO</v>
          </cell>
          <cell r="F446" t="str">
            <v>Los Lagos</v>
          </cell>
          <cell r="G446" t="str">
            <v>X</v>
          </cell>
          <cell r="H446" t="str">
            <v>Osorno</v>
          </cell>
          <cell r="I446" t="str">
            <v>Puerto Octay</v>
          </cell>
          <cell r="J446" t="str">
            <v>Municipal DAEM</v>
          </cell>
          <cell r="K446" t="str">
            <v>Rural</v>
          </cell>
          <cell r="L446" t="str">
            <v>LOCALIDAD PICHI RÌO NEGRO</v>
          </cell>
          <cell r="M446">
            <v>99672185</v>
          </cell>
          <cell r="N446">
            <v>7628285</v>
          </cell>
          <cell r="O446" t="str">
            <v>N/A</v>
          </cell>
          <cell r="P446" t="str">
            <v>N/A</v>
          </cell>
        </row>
        <row r="447">
          <cell r="B447">
            <v>7493</v>
          </cell>
          <cell r="C447" t="str">
            <v>ESCUELA RURAL LAGUNA BONITA</v>
          </cell>
          <cell r="D447">
            <v>4</v>
          </cell>
          <cell r="E447" t="str">
            <v>ESCUELA RURAL LAGUNA BONITA</v>
          </cell>
          <cell r="F447" t="str">
            <v>Los Lagos</v>
          </cell>
          <cell r="G447" t="str">
            <v>X</v>
          </cell>
          <cell r="H447" t="str">
            <v>Osorno</v>
          </cell>
          <cell r="I447" t="str">
            <v>Puerto Octay</v>
          </cell>
          <cell r="J447" t="str">
            <v>Municipal DAEM</v>
          </cell>
          <cell r="K447" t="str">
            <v>Rural</v>
          </cell>
          <cell r="L447" t="str">
            <v>LOCALIDAD LAGUNA BONITA</v>
          </cell>
          <cell r="M447">
            <v>2391762</v>
          </cell>
          <cell r="N447">
            <v>99044684</v>
          </cell>
          <cell r="O447" t="str">
            <v>N/A</v>
          </cell>
          <cell r="P447" t="str">
            <v>N/A</v>
          </cell>
        </row>
        <row r="448">
          <cell r="B448">
            <v>7494</v>
          </cell>
          <cell r="C448" t="str">
            <v>ESCUELA RURAL LAS JUNTAS</v>
          </cell>
          <cell r="D448">
            <v>2</v>
          </cell>
          <cell r="E448" t="str">
            <v>ESCUELA RURAL LAS JUNTAS</v>
          </cell>
          <cell r="F448" t="str">
            <v>Los Lagos</v>
          </cell>
          <cell r="G448" t="str">
            <v>X</v>
          </cell>
          <cell r="H448" t="str">
            <v>Osorno</v>
          </cell>
          <cell r="I448" t="str">
            <v>Puerto Octay</v>
          </cell>
          <cell r="J448" t="str">
            <v>Municipal DAEM</v>
          </cell>
          <cell r="K448" t="str">
            <v>Rural</v>
          </cell>
          <cell r="L448" t="str">
            <v>LOCALIDAD LAS JUNTAS</v>
          </cell>
          <cell r="M448" t="str">
            <v>S/I</v>
          </cell>
          <cell r="N448" t="str">
            <v>S/I</v>
          </cell>
          <cell r="O448" t="str">
            <v>N/A</v>
          </cell>
          <cell r="P448" t="str">
            <v>N/A</v>
          </cell>
        </row>
        <row r="449">
          <cell r="B449">
            <v>7495</v>
          </cell>
          <cell r="C449" t="str">
            <v>ESCUELA BASICA LOS MAITENES</v>
          </cell>
          <cell r="D449">
            <v>0</v>
          </cell>
          <cell r="E449" t="str">
            <v>ESCUELA BASICA LOS MAITENES</v>
          </cell>
          <cell r="F449" t="str">
            <v>Los Lagos</v>
          </cell>
          <cell r="G449" t="str">
            <v>X</v>
          </cell>
          <cell r="H449" t="str">
            <v>Osorno</v>
          </cell>
          <cell r="I449" t="str">
            <v>Puerto Octay</v>
          </cell>
          <cell r="J449" t="str">
            <v>Municipal DAEM</v>
          </cell>
          <cell r="K449" t="str">
            <v>Rural</v>
          </cell>
          <cell r="L449" t="str">
            <v>LOS MAITENES</v>
          </cell>
          <cell r="M449">
            <v>391271</v>
          </cell>
          <cell r="N449">
            <v>83026083</v>
          </cell>
          <cell r="O449" t="str">
            <v>N/A</v>
          </cell>
          <cell r="P449" t="str">
            <v>N/A</v>
          </cell>
        </row>
        <row r="450">
          <cell r="B450">
            <v>7496</v>
          </cell>
          <cell r="C450" t="str">
            <v>ESCUELA RURAL NOCHACO</v>
          </cell>
          <cell r="D450">
            <v>9</v>
          </cell>
          <cell r="E450" t="str">
            <v>ESCUELA RURAL NOCHACO</v>
          </cell>
          <cell r="F450" t="str">
            <v>Los Lagos</v>
          </cell>
          <cell r="G450" t="str">
            <v>X</v>
          </cell>
          <cell r="H450" t="str">
            <v>Osorno</v>
          </cell>
          <cell r="I450" t="str">
            <v>Puerto Octay</v>
          </cell>
          <cell r="J450" t="str">
            <v>Municipal DAEM</v>
          </cell>
          <cell r="K450" t="str">
            <v>Rural</v>
          </cell>
          <cell r="L450" t="str">
            <v>LOCALIDAD NOCHACO  KM 10 CAMINO PTO. OCTAY - OSORNO</v>
          </cell>
          <cell r="M450">
            <v>391271</v>
          </cell>
          <cell r="N450" t="str">
            <v>S/I</v>
          </cell>
          <cell r="O450" t="str">
            <v>N/A</v>
          </cell>
          <cell r="P450" t="str">
            <v>N/A</v>
          </cell>
        </row>
        <row r="451">
          <cell r="B451">
            <v>7497</v>
          </cell>
          <cell r="C451" t="str">
            <v>ESCUELA RURAL EL VOLCAN</v>
          </cell>
          <cell r="D451">
            <v>7</v>
          </cell>
          <cell r="E451" t="str">
            <v>ESCUELA RURAL EL VOLCAN</v>
          </cell>
          <cell r="F451" t="str">
            <v>Los Lagos</v>
          </cell>
          <cell r="G451" t="str">
            <v>X</v>
          </cell>
          <cell r="H451" t="str">
            <v>Osorno</v>
          </cell>
          <cell r="I451" t="str">
            <v>Puerto Octay</v>
          </cell>
          <cell r="J451" t="str">
            <v>Municipal DAEM</v>
          </cell>
          <cell r="K451" t="str">
            <v>Rural</v>
          </cell>
          <cell r="L451" t="str">
            <v>EL VOLCAN</v>
          </cell>
          <cell r="M451">
            <v>391271</v>
          </cell>
          <cell r="N451" t="str">
            <v>S/I</v>
          </cell>
          <cell r="O451" t="str">
            <v>N/A</v>
          </cell>
          <cell r="P451" t="str">
            <v>N/A</v>
          </cell>
        </row>
        <row r="452">
          <cell r="B452">
            <v>7498</v>
          </cell>
          <cell r="C452" t="str">
            <v>ESCUELA RURAL COIHUECO</v>
          </cell>
          <cell r="D452">
            <v>5</v>
          </cell>
          <cell r="E452" t="str">
            <v>ESCUELA RURAL COIHUECO</v>
          </cell>
          <cell r="F452" t="str">
            <v>Los Lagos</v>
          </cell>
          <cell r="G452" t="str">
            <v>X</v>
          </cell>
          <cell r="H452" t="str">
            <v>Osorno</v>
          </cell>
          <cell r="I452" t="str">
            <v>Puerto Octay</v>
          </cell>
          <cell r="J452" t="str">
            <v>Municipal DAEM</v>
          </cell>
          <cell r="K452" t="str">
            <v>Rural</v>
          </cell>
          <cell r="L452" t="str">
            <v>COIHUECO</v>
          </cell>
          <cell r="M452">
            <v>391271</v>
          </cell>
          <cell r="N452">
            <v>73120651</v>
          </cell>
          <cell r="O452" t="str">
            <v>N/A</v>
          </cell>
          <cell r="P452" t="str">
            <v>N/A</v>
          </cell>
        </row>
        <row r="453">
          <cell r="B453">
            <v>7499</v>
          </cell>
          <cell r="C453" t="str">
            <v>ESCUELA PARTICULAR N.178 RIO BLANCO-COIHUECO</v>
          </cell>
          <cell r="D453">
            <v>3</v>
          </cell>
          <cell r="E453" t="str">
            <v>ESCUELA PARTICULAR N.178 RIO BLANCO-COIHUECO</v>
          </cell>
          <cell r="F453" t="str">
            <v>Los Lagos</v>
          </cell>
          <cell r="G453" t="str">
            <v>X</v>
          </cell>
          <cell r="H453" t="str">
            <v>Osorno</v>
          </cell>
          <cell r="I453" t="str">
            <v>Puerto Octay</v>
          </cell>
          <cell r="J453" t="str">
            <v>Particular Subvencionado</v>
          </cell>
          <cell r="K453" t="str">
            <v>Rural</v>
          </cell>
          <cell r="L453" t="str">
            <v>RIO BLANCO-COIHUECO</v>
          </cell>
          <cell r="M453">
            <v>271950</v>
          </cell>
          <cell r="N453">
            <v>99672185</v>
          </cell>
          <cell r="O453" t="str">
            <v>N/A</v>
          </cell>
          <cell r="P453" t="str">
            <v>N/A</v>
          </cell>
        </row>
        <row r="454">
          <cell r="B454">
            <v>7500</v>
          </cell>
          <cell r="C454" t="str">
            <v>ESCUELA PARTICULAR N.183 JAVIERA CARRERA</v>
          </cell>
          <cell r="D454">
            <v>0</v>
          </cell>
          <cell r="E454" t="str">
            <v>ESCUELA PARTICULAR N.183 JAVIERA CARRERA</v>
          </cell>
          <cell r="F454" t="str">
            <v>Los Lagos</v>
          </cell>
          <cell r="G454" t="str">
            <v>X</v>
          </cell>
          <cell r="H454" t="str">
            <v>Osorno</v>
          </cell>
          <cell r="I454" t="str">
            <v>Puerto Octay</v>
          </cell>
          <cell r="J454" t="str">
            <v>Particular Subvencionado</v>
          </cell>
          <cell r="K454" t="str">
            <v>Rural</v>
          </cell>
          <cell r="L454" t="str">
            <v>PICHIDAMAS</v>
          </cell>
          <cell r="M454">
            <v>310500</v>
          </cell>
          <cell r="N454">
            <v>65997426</v>
          </cell>
          <cell r="O454" t="str">
            <v>N/A</v>
          </cell>
          <cell r="P454" t="str">
            <v>N/A</v>
          </cell>
        </row>
        <row r="455">
          <cell r="B455">
            <v>7501</v>
          </cell>
          <cell r="C455" t="str">
            <v>ESCUELA PARTICULAR N.179 NOCHACO</v>
          </cell>
          <cell r="D455">
            <v>9</v>
          </cell>
          <cell r="E455" t="str">
            <v>ESCUELA PARTICULAR N.179 NOCHACO</v>
          </cell>
          <cell r="F455" t="str">
            <v>Los Lagos</v>
          </cell>
          <cell r="G455" t="str">
            <v>X</v>
          </cell>
          <cell r="H455" t="str">
            <v>Osorno</v>
          </cell>
          <cell r="I455" t="str">
            <v>Puerto Octay</v>
          </cell>
          <cell r="J455" t="str">
            <v>Particular Subvencionado</v>
          </cell>
          <cell r="K455" t="str">
            <v>Rural</v>
          </cell>
          <cell r="L455" t="str">
            <v>NOCHACO-CHIRIUCO</v>
          </cell>
          <cell r="M455">
            <v>246759</v>
          </cell>
          <cell r="N455" t="str">
            <v>S/I</v>
          </cell>
          <cell r="O455" t="str">
            <v>N/A</v>
          </cell>
          <cell r="P455" t="str">
            <v>N/A</v>
          </cell>
        </row>
        <row r="456">
          <cell r="B456">
            <v>7502</v>
          </cell>
          <cell r="C456" t="str">
            <v>ESCUELA PARTICULAR N.181 LAS GAVIOTAS</v>
          </cell>
          <cell r="D456">
            <v>7</v>
          </cell>
          <cell r="E456" t="str">
            <v>ESCUELA PARTICULAR N.181 LAS GAVIOTAS</v>
          </cell>
          <cell r="F456" t="str">
            <v>Los Lagos</v>
          </cell>
          <cell r="G456" t="str">
            <v>X</v>
          </cell>
          <cell r="H456" t="str">
            <v>Osorno</v>
          </cell>
          <cell r="I456" t="str">
            <v>Puerto Octay</v>
          </cell>
          <cell r="J456" t="str">
            <v>Particular Subvencionado</v>
          </cell>
          <cell r="K456" t="str">
            <v>Rural</v>
          </cell>
          <cell r="L456" t="str">
            <v>LAS GAVIOTAS RUPANCO</v>
          </cell>
          <cell r="M456">
            <v>1976126</v>
          </cell>
          <cell r="N456">
            <v>65299620</v>
          </cell>
          <cell r="O456" t="str">
            <v>N/A</v>
          </cell>
          <cell r="P456" t="str">
            <v>N/A</v>
          </cell>
        </row>
        <row r="457">
          <cell r="B457">
            <v>7503</v>
          </cell>
          <cell r="C457" t="str">
            <v>ESCUELA PARTICULAR RIO BLANCO-GAVIOTAS</v>
          </cell>
          <cell r="D457">
            <v>5</v>
          </cell>
          <cell r="E457" t="str">
            <v>ESCUELA PARTICULAR RIO BLANCO-GAVIOTAS</v>
          </cell>
          <cell r="F457" t="str">
            <v>Los Lagos</v>
          </cell>
          <cell r="G457" t="str">
            <v>X</v>
          </cell>
          <cell r="H457" t="str">
            <v>Osorno</v>
          </cell>
          <cell r="I457" t="str">
            <v>Puerto Octay</v>
          </cell>
          <cell r="J457" t="str">
            <v>Particular Subvencionado</v>
          </cell>
          <cell r="K457" t="str">
            <v>Rural</v>
          </cell>
          <cell r="L457" t="str">
            <v>RIO BLANCO-LAS GAVIOTAS</v>
          </cell>
          <cell r="M457">
            <v>1974790</v>
          </cell>
          <cell r="N457">
            <v>87132610</v>
          </cell>
          <cell r="O457" t="str">
            <v>N/A</v>
          </cell>
          <cell r="P457" t="str">
            <v>N/A</v>
          </cell>
        </row>
        <row r="458">
          <cell r="B458">
            <v>7505</v>
          </cell>
          <cell r="C458" t="str">
            <v>LICEO TOMAS BURGOS</v>
          </cell>
          <cell r="D458">
            <v>1</v>
          </cell>
          <cell r="E458" t="str">
            <v>LICEO TOMAS BURGOS</v>
          </cell>
          <cell r="F458" t="str">
            <v>Los Lagos</v>
          </cell>
          <cell r="G458" t="str">
            <v>X</v>
          </cell>
          <cell r="H458" t="str">
            <v>Osorno</v>
          </cell>
          <cell r="I458" t="str">
            <v>Purranque</v>
          </cell>
          <cell r="J458" t="str">
            <v>Municipal DAEM</v>
          </cell>
          <cell r="K458" t="str">
            <v>Urbano</v>
          </cell>
          <cell r="L458" t="str">
            <v>ANIBAL PINTO 735</v>
          </cell>
          <cell r="M458">
            <v>2351149</v>
          </cell>
          <cell r="N458" t="str">
            <v>S/I</v>
          </cell>
          <cell r="O458" t="str">
            <v>N/A</v>
          </cell>
          <cell r="P458" t="str">
            <v>N/A</v>
          </cell>
        </row>
        <row r="459">
          <cell r="B459">
            <v>7507</v>
          </cell>
          <cell r="C459" t="str">
            <v>ESCUELA BERTOLDO HOFMANN KAHLER</v>
          </cell>
          <cell r="D459">
            <v>8</v>
          </cell>
          <cell r="E459" t="str">
            <v>ESCUELA BERTOLDO HOFMANN KAHLER</v>
          </cell>
          <cell r="F459" t="str">
            <v>Los Lagos</v>
          </cell>
          <cell r="G459" t="str">
            <v>X</v>
          </cell>
          <cell r="H459" t="str">
            <v>Osorno</v>
          </cell>
          <cell r="I459" t="str">
            <v>Purranque</v>
          </cell>
          <cell r="J459" t="str">
            <v>Municipal DAEM</v>
          </cell>
          <cell r="K459" t="str">
            <v>Urbano</v>
          </cell>
          <cell r="L459" t="str">
            <v>LOS CANELOS</v>
          </cell>
          <cell r="M459">
            <v>2351374</v>
          </cell>
          <cell r="N459">
            <v>7664010</v>
          </cell>
          <cell r="O459" t="str">
            <v>N/A</v>
          </cell>
          <cell r="P459" t="str">
            <v>N/A</v>
          </cell>
        </row>
        <row r="460">
          <cell r="B460">
            <v>7508</v>
          </cell>
          <cell r="C460" t="str">
            <v>ESCUELA VILLA LO BURGOS</v>
          </cell>
          <cell r="D460">
            <v>6</v>
          </cell>
          <cell r="E460" t="str">
            <v>ESCUELA VILLA LO BURGOS</v>
          </cell>
          <cell r="F460" t="str">
            <v>Los Lagos</v>
          </cell>
          <cell r="G460" t="str">
            <v>X</v>
          </cell>
          <cell r="H460" t="str">
            <v>Osorno</v>
          </cell>
          <cell r="I460" t="str">
            <v>Purranque</v>
          </cell>
          <cell r="J460" t="str">
            <v>Municipal DAEM</v>
          </cell>
          <cell r="K460" t="str">
            <v>Urbano</v>
          </cell>
          <cell r="L460" t="str">
            <v>LAS HERAS</v>
          </cell>
          <cell r="M460">
            <v>2351144</v>
          </cell>
          <cell r="N460">
            <v>58199804</v>
          </cell>
          <cell r="O460" t="str">
            <v>N/A</v>
          </cell>
          <cell r="P460" t="str">
            <v>N/A</v>
          </cell>
        </row>
        <row r="461">
          <cell r="B461">
            <v>7509</v>
          </cell>
          <cell r="C461" t="str">
            <v>CENTRO EDUCACION INTEGRAL DE ADULTOS</v>
          </cell>
          <cell r="D461">
            <v>4</v>
          </cell>
          <cell r="E461" t="str">
            <v>CENTRO EDUCACION INTEGRAL DE ADULTOS</v>
          </cell>
          <cell r="F461" t="str">
            <v>Los Lagos</v>
          </cell>
          <cell r="G461" t="str">
            <v>X</v>
          </cell>
          <cell r="H461" t="str">
            <v>Osorno</v>
          </cell>
          <cell r="I461" t="str">
            <v>Purranque</v>
          </cell>
          <cell r="J461" t="str">
            <v>Municipal DAEM</v>
          </cell>
          <cell r="K461" t="str">
            <v>Urbano</v>
          </cell>
          <cell r="L461" t="str">
            <v>CALLE SANTO DOMINGO</v>
          </cell>
          <cell r="M461">
            <v>351160</v>
          </cell>
          <cell r="N461">
            <v>76893885</v>
          </cell>
          <cell r="O461" t="str">
            <v>N/A</v>
          </cell>
          <cell r="P461" t="str">
            <v>N/A</v>
          </cell>
        </row>
        <row r="462">
          <cell r="B462">
            <v>7510</v>
          </cell>
          <cell r="C462" t="str">
            <v>ESCUELA RURAL LA PAZ</v>
          </cell>
          <cell r="D462">
            <v>8</v>
          </cell>
          <cell r="E462" t="str">
            <v>ESCUELA RURAL LA PAZ</v>
          </cell>
          <cell r="F462" t="str">
            <v>Los Lagos</v>
          </cell>
          <cell r="G462" t="str">
            <v>X</v>
          </cell>
          <cell r="H462" t="str">
            <v>Osorno</v>
          </cell>
          <cell r="I462" t="str">
            <v>Purranque</v>
          </cell>
          <cell r="J462" t="str">
            <v>Municipal DAEM</v>
          </cell>
          <cell r="K462" t="str">
            <v>Rural</v>
          </cell>
          <cell r="L462" t="str">
            <v>BERNARDO OHIGGINS  - CRUCERO</v>
          </cell>
          <cell r="M462">
            <v>1974963</v>
          </cell>
          <cell r="N462">
            <v>97464997</v>
          </cell>
          <cell r="O462" t="str">
            <v>N/A</v>
          </cell>
          <cell r="P462" t="str">
            <v>N/A</v>
          </cell>
        </row>
        <row r="463">
          <cell r="B463">
            <v>7511</v>
          </cell>
          <cell r="C463" t="str">
            <v>ESCUELA RURAL ANTONIO SEGUNDO FERNANDEZ PORTALES</v>
          </cell>
          <cell r="D463">
            <v>6</v>
          </cell>
          <cell r="E463" t="str">
            <v>ESCUELA RURAL ANTONIO SEGUNDO FERNANDEZ PORTALES</v>
          </cell>
          <cell r="F463" t="str">
            <v>Los Lagos</v>
          </cell>
          <cell r="G463" t="str">
            <v>X</v>
          </cell>
          <cell r="H463" t="str">
            <v>Osorno</v>
          </cell>
          <cell r="I463" t="str">
            <v>Purranque</v>
          </cell>
          <cell r="J463" t="str">
            <v>Municipal DAEM</v>
          </cell>
          <cell r="K463" t="str">
            <v>Rural</v>
          </cell>
          <cell r="L463" t="str">
            <v>COLIGUAL.CAMINO HUEYUSCA KM 30</v>
          </cell>
          <cell r="M463">
            <v>1974923</v>
          </cell>
          <cell r="N463">
            <v>7825226</v>
          </cell>
          <cell r="O463" t="str">
            <v>N/A</v>
          </cell>
          <cell r="P463" t="str">
            <v>N/A</v>
          </cell>
        </row>
        <row r="464">
          <cell r="B464">
            <v>7512</v>
          </cell>
          <cell r="C464" t="str">
            <v>ESCUELA RURAL MAIPUE</v>
          </cell>
          <cell r="D464">
            <v>4</v>
          </cell>
          <cell r="E464" t="str">
            <v>ESCUELA RURAL MAIPUE</v>
          </cell>
          <cell r="F464" t="str">
            <v>Los Lagos</v>
          </cell>
          <cell r="G464" t="str">
            <v>X</v>
          </cell>
          <cell r="H464" t="str">
            <v>Osorno</v>
          </cell>
          <cell r="I464" t="str">
            <v>Purranque</v>
          </cell>
          <cell r="J464" t="str">
            <v>Municipal DAEM</v>
          </cell>
          <cell r="K464" t="str">
            <v>Rural</v>
          </cell>
          <cell r="L464" t="str">
            <v>MAIPUÈ</v>
          </cell>
          <cell r="M464" t="str">
            <v>S/I</v>
          </cell>
          <cell r="N464">
            <v>97208427</v>
          </cell>
          <cell r="O464" t="str">
            <v>N/A</v>
          </cell>
          <cell r="P464" t="str">
            <v>N/A</v>
          </cell>
        </row>
        <row r="465">
          <cell r="B465">
            <v>7513</v>
          </cell>
          <cell r="C465" t="str">
            <v>ESCUELA RURAL BAHIA SAN PEDRO</v>
          </cell>
          <cell r="D465">
            <v>2</v>
          </cell>
          <cell r="E465" t="str">
            <v>ESCUELA RURAL BAHIA SAN PEDRO</v>
          </cell>
          <cell r="F465" t="str">
            <v>Los Lagos</v>
          </cell>
          <cell r="G465" t="str">
            <v>X</v>
          </cell>
          <cell r="H465" t="str">
            <v>Osorno</v>
          </cell>
          <cell r="I465" t="str">
            <v>Purranque</v>
          </cell>
          <cell r="J465" t="str">
            <v>Municipal DAEM</v>
          </cell>
          <cell r="K465" t="str">
            <v>Rural</v>
          </cell>
          <cell r="L465" t="str">
            <v>BAHIA SAN PEDRO</v>
          </cell>
          <cell r="M465">
            <v>2352159</v>
          </cell>
          <cell r="N465">
            <v>6571642</v>
          </cell>
          <cell r="O465" t="str">
            <v>N/A</v>
          </cell>
          <cell r="P465" t="str">
            <v>N/A</v>
          </cell>
        </row>
        <row r="466">
          <cell r="B466">
            <v>7514</v>
          </cell>
          <cell r="C466" t="str">
            <v>ESCUELA RURAL COLONIA PONCE</v>
          </cell>
          <cell r="D466">
            <v>0</v>
          </cell>
          <cell r="E466" t="str">
            <v>ESCUELA RURAL COLONIA PONCE</v>
          </cell>
          <cell r="F466" t="str">
            <v>Los Lagos</v>
          </cell>
          <cell r="G466" t="str">
            <v>X</v>
          </cell>
          <cell r="H466" t="str">
            <v>Osorno</v>
          </cell>
          <cell r="I466" t="str">
            <v>Purranque</v>
          </cell>
          <cell r="J466" t="str">
            <v>Municipal DAEM</v>
          </cell>
          <cell r="K466" t="str">
            <v>Rural</v>
          </cell>
          <cell r="L466" t="str">
            <v>COLONIA PONCE</v>
          </cell>
          <cell r="M466">
            <v>99789195</v>
          </cell>
          <cell r="N466">
            <v>99789195</v>
          </cell>
          <cell r="O466" t="str">
            <v>N/A</v>
          </cell>
          <cell r="P466" t="str">
            <v>N/A</v>
          </cell>
        </row>
        <row r="467">
          <cell r="B467">
            <v>7515</v>
          </cell>
          <cell r="C467" t="str">
            <v>ESCUELA RURAL COLONIA JOSE ZAGAL A.</v>
          </cell>
          <cell r="D467">
            <v>9</v>
          </cell>
          <cell r="E467" t="str">
            <v>ESCUELA RURAL COLONIA JOSE ZAGAL A.</v>
          </cell>
          <cell r="F467" t="str">
            <v>Los Lagos</v>
          </cell>
          <cell r="G467" t="str">
            <v>X</v>
          </cell>
          <cell r="H467" t="str">
            <v>Osorno</v>
          </cell>
          <cell r="I467" t="str">
            <v>Purranque</v>
          </cell>
          <cell r="J467" t="str">
            <v>Municipal DAEM</v>
          </cell>
          <cell r="K467" t="str">
            <v>Rural</v>
          </cell>
          <cell r="L467" t="str">
            <v>COLONIA ZAGAL</v>
          </cell>
          <cell r="M467">
            <v>350274</v>
          </cell>
          <cell r="N467">
            <v>76202522</v>
          </cell>
          <cell r="O467" t="str">
            <v>N/A</v>
          </cell>
          <cell r="P467" t="str">
            <v>N/A</v>
          </cell>
        </row>
        <row r="468">
          <cell r="B468">
            <v>7516</v>
          </cell>
          <cell r="C468" t="str">
            <v>ESCUELA RURAL LOS MAITENES</v>
          </cell>
          <cell r="D468">
            <v>7</v>
          </cell>
          <cell r="E468" t="str">
            <v>ESCUELA RURAL LOS MAITENES</v>
          </cell>
          <cell r="F468" t="str">
            <v>Los Lagos</v>
          </cell>
          <cell r="G468" t="str">
            <v>X</v>
          </cell>
          <cell r="H468" t="str">
            <v>Osorno</v>
          </cell>
          <cell r="I468" t="str">
            <v>Purranque</v>
          </cell>
          <cell r="J468" t="str">
            <v>Municipal DAEM</v>
          </cell>
          <cell r="K468" t="str">
            <v>Rural</v>
          </cell>
          <cell r="L468" t="str">
            <v>S/I</v>
          </cell>
          <cell r="M468" t="str">
            <v>S/I</v>
          </cell>
          <cell r="N468" t="str">
            <v>S/I</v>
          </cell>
          <cell r="O468" t="str">
            <v>N/A</v>
          </cell>
          <cell r="P468" t="str">
            <v>N/A</v>
          </cell>
        </row>
        <row r="469">
          <cell r="B469">
            <v>7517</v>
          </cell>
          <cell r="C469" t="str">
            <v>ESCUELA RURAL ARAUCO</v>
          </cell>
          <cell r="D469">
            <v>5</v>
          </cell>
          <cell r="E469" t="str">
            <v>ESCUELA RURAL ARAUCO</v>
          </cell>
          <cell r="F469" t="str">
            <v>Los Lagos</v>
          </cell>
          <cell r="G469" t="str">
            <v>X</v>
          </cell>
          <cell r="H469" t="str">
            <v>Osorno</v>
          </cell>
          <cell r="I469" t="str">
            <v>Purranque</v>
          </cell>
          <cell r="J469" t="str">
            <v>Municipal DAEM</v>
          </cell>
          <cell r="K469" t="str">
            <v>Rural</v>
          </cell>
          <cell r="L469" t="str">
            <v>S/I</v>
          </cell>
          <cell r="M469" t="str">
            <v>S/I</v>
          </cell>
          <cell r="N469" t="str">
            <v>S/I</v>
          </cell>
          <cell r="O469" t="str">
            <v>N/A</v>
          </cell>
          <cell r="P469" t="str">
            <v>N/A</v>
          </cell>
        </row>
        <row r="470">
          <cell r="B470">
            <v>7518</v>
          </cell>
          <cell r="C470" t="str">
            <v>ESCUELA RURAL LOS RISCOS</v>
          </cell>
          <cell r="D470">
            <v>3</v>
          </cell>
          <cell r="E470" t="str">
            <v>ESCUELA RURAL LOS RISCOS</v>
          </cell>
          <cell r="F470" t="str">
            <v>Los Lagos</v>
          </cell>
          <cell r="G470" t="str">
            <v>X</v>
          </cell>
          <cell r="H470" t="str">
            <v>Osorno</v>
          </cell>
          <cell r="I470" t="str">
            <v>Purranque</v>
          </cell>
          <cell r="J470" t="str">
            <v>Municipal DAEM</v>
          </cell>
          <cell r="K470" t="str">
            <v>Rural</v>
          </cell>
          <cell r="L470" t="str">
            <v>LOS RISCOS</v>
          </cell>
          <cell r="M470" t="str">
            <v>S/I</v>
          </cell>
          <cell r="N470">
            <v>84364365</v>
          </cell>
          <cell r="O470" t="str">
            <v>N/A</v>
          </cell>
          <cell r="P470" t="str">
            <v>N/A</v>
          </cell>
        </row>
        <row r="471">
          <cell r="B471">
            <v>7519</v>
          </cell>
          <cell r="C471" t="str">
            <v>ESCUELA RURAL ARNOLDO KEIM</v>
          </cell>
          <cell r="D471">
            <v>1</v>
          </cell>
          <cell r="E471" t="str">
            <v>ESCUELA RURAL ARNOLDO KEIM</v>
          </cell>
          <cell r="F471" t="str">
            <v>Los Lagos</v>
          </cell>
          <cell r="G471" t="str">
            <v>X</v>
          </cell>
          <cell r="H471" t="str">
            <v>Osorno</v>
          </cell>
          <cell r="I471" t="str">
            <v>Purranque</v>
          </cell>
          <cell r="J471" t="str">
            <v>Municipal DAEM</v>
          </cell>
          <cell r="K471" t="str">
            <v>Rural</v>
          </cell>
          <cell r="L471" t="str">
            <v>KM.10 FUNDO EL MORO</v>
          </cell>
          <cell r="M471">
            <v>200176</v>
          </cell>
          <cell r="N471">
            <v>94507072</v>
          </cell>
          <cell r="O471" t="str">
            <v>N/A</v>
          </cell>
          <cell r="P471" t="str">
            <v>N/A</v>
          </cell>
        </row>
        <row r="472">
          <cell r="B472">
            <v>7520</v>
          </cell>
          <cell r="C472" t="str">
            <v>ESCUELA RURAL OROMO LA PIEDRA</v>
          </cell>
          <cell r="D472">
            <v>5</v>
          </cell>
          <cell r="E472" t="str">
            <v>ESCUELA RURAL OROMO LA PIEDRA</v>
          </cell>
          <cell r="F472" t="str">
            <v>Los Lagos</v>
          </cell>
          <cell r="G472" t="str">
            <v>X</v>
          </cell>
          <cell r="H472" t="str">
            <v>Osorno</v>
          </cell>
          <cell r="I472" t="str">
            <v>Purranque</v>
          </cell>
          <cell r="J472" t="str">
            <v>Municipal DAEM</v>
          </cell>
          <cell r="K472" t="str">
            <v>Urbano</v>
          </cell>
          <cell r="L472" t="str">
            <v>S/I</v>
          </cell>
          <cell r="M472" t="str">
            <v>S/I</v>
          </cell>
          <cell r="N472" t="str">
            <v>S/I</v>
          </cell>
          <cell r="O472" t="str">
            <v>N/A</v>
          </cell>
          <cell r="P472" t="str">
            <v>N/A</v>
          </cell>
        </row>
        <row r="473">
          <cell r="B473">
            <v>7521</v>
          </cell>
          <cell r="C473" t="str">
            <v>ESCUELA RURAL COMUNIDAD EL MANZANO</v>
          </cell>
          <cell r="D473">
            <v>3</v>
          </cell>
          <cell r="E473" t="str">
            <v>ESCUELA RURAL COMUNIDAD EL MANZANO</v>
          </cell>
          <cell r="F473" t="str">
            <v>Los Lagos</v>
          </cell>
          <cell r="G473" t="str">
            <v>X</v>
          </cell>
          <cell r="H473" t="str">
            <v>Osorno</v>
          </cell>
          <cell r="I473" t="str">
            <v>Purranque</v>
          </cell>
          <cell r="J473" t="str">
            <v>Municipal DAEM</v>
          </cell>
          <cell r="K473" t="str">
            <v>Rural</v>
          </cell>
          <cell r="L473" t="str">
            <v>S/I</v>
          </cell>
          <cell r="M473" t="str">
            <v>S/I</v>
          </cell>
          <cell r="N473" t="str">
            <v>S/I</v>
          </cell>
          <cell r="O473" t="str">
            <v>N/A</v>
          </cell>
          <cell r="P473" t="str">
            <v>N/A</v>
          </cell>
        </row>
        <row r="474">
          <cell r="B474">
            <v>7522</v>
          </cell>
          <cell r="C474" t="str">
            <v>ESCUELA RURAL CRUCERO NUEVO</v>
          </cell>
          <cell r="D474">
            <v>1</v>
          </cell>
          <cell r="E474" t="str">
            <v>ESCUELA RURAL CRUCERO NUEVO</v>
          </cell>
          <cell r="F474" t="str">
            <v>Los Lagos</v>
          </cell>
          <cell r="G474" t="str">
            <v>X</v>
          </cell>
          <cell r="H474" t="str">
            <v>Osorno</v>
          </cell>
          <cell r="I474" t="str">
            <v>Purranque</v>
          </cell>
          <cell r="J474" t="str">
            <v>Municipal DAEM</v>
          </cell>
          <cell r="K474" t="str">
            <v>Rural</v>
          </cell>
          <cell r="L474" t="str">
            <v>CRUCERO NUEVO</v>
          </cell>
          <cell r="M474" t="str">
            <v>S/I</v>
          </cell>
          <cell r="N474">
            <v>41525587</v>
          </cell>
          <cell r="O474" t="str">
            <v>N/A</v>
          </cell>
          <cell r="P474" t="str">
            <v>N/A</v>
          </cell>
        </row>
        <row r="475">
          <cell r="B475">
            <v>7524</v>
          </cell>
          <cell r="C475" t="str">
            <v>ESCUELA BASICA RURAL PAMPA BONITA</v>
          </cell>
          <cell r="D475">
            <v>8</v>
          </cell>
          <cell r="E475" t="str">
            <v>ESCUELA BASICA RURAL PAMPA BONITA</v>
          </cell>
          <cell r="F475" t="str">
            <v>Los Lagos</v>
          </cell>
          <cell r="G475" t="str">
            <v>X</v>
          </cell>
          <cell r="H475" t="str">
            <v>Osorno</v>
          </cell>
          <cell r="I475" t="str">
            <v>Purranque</v>
          </cell>
          <cell r="J475" t="str">
            <v>Municipal DAEM</v>
          </cell>
          <cell r="K475" t="str">
            <v>Rural</v>
          </cell>
          <cell r="L475" t="str">
            <v>S/I</v>
          </cell>
          <cell r="M475" t="str">
            <v>S/I</v>
          </cell>
          <cell r="N475" t="str">
            <v>S/I</v>
          </cell>
          <cell r="O475" t="str">
            <v>N/A</v>
          </cell>
          <cell r="P475" t="str">
            <v>N/A</v>
          </cell>
        </row>
        <row r="476">
          <cell r="B476">
            <v>7525</v>
          </cell>
          <cell r="C476" t="str">
            <v>ESCUELA RURAL RIO BLANCO</v>
          </cell>
          <cell r="D476">
            <v>6</v>
          </cell>
          <cell r="E476" t="str">
            <v>ESCUELA RURAL RIO BLANCO</v>
          </cell>
          <cell r="F476" t="str">
            <v>Los Lagos</v>
          </cell>
          <cell r="G476" t="str">
            <v>X</v>
          </cell>
          <cell r="H476" t="str">
            <v>Osorno</v>
          </cell>
          <cell r="I476" t="str">
            <v>Purranque</v>
          </cell>
          <cell r="J476" t="str">
            <v>Municipal DAEM</v>
          </cell>
          <cell r="K476" t="str">
            <v>Rural</v>
          </cell>
          <cell r="L476" t="str">
            <v>SECTOR RIO BLANCO</v>
          </cell>
          <cell r="M476">
            <v>97208427</v>
          </cell>
          <cell r="N476" t="str">
            <v>S/I</v>
          </cell>
          <cell r="O476" t="str">
            <v>N/A</v>
          </cell>
          <cell r="P476" t="str">
            <v>N/A</v>
          </cell>
        </row>
        <row r="477">
          <cell r="B477">
            <v>7526</v>
          </cell>
          <cell r="C477" t="str">
            <v>ESCUELA RURAL TRES PUERTAS</v>
          </cell>
          <cell r="D477">
            <v>4</v>
          </cell>
          <cell r="E477" t="str">
            <v>ESCUELA RURAL TRES PUERTAS</v>
          </cell>
          <cell r="F477" t="str">
            <v>Los Lagos</v>
          </cell>
          <cell r="G477" t="str">
            <v>X</v>
          </cell>
          <cell r="H477" t="str">
            <v>Osorno</v>
          </cell>
          <cell r="I477" t="str">
            <v>Purranque</v>
          </cell>
          <cell r="J477" t="str">
            <v>Municipal DAEM</v>
          </cell>
          <cell r="K477" t="str">
            <v>Rural</v>
          </cell>
          <cell r="L477" t="str">
            <v>S/I</v>
          </cell>
          <cell r="M477" t="str">
            <v>S/I</v>
          </cell>
          <cell r="N477" t="str">
            <v>S/I</v>
          </cell>
          <cell r="O477" t="str">
            <v>N/A</v>
          </cell>
          <cell r="P477" t="str">
            <v>N/A</v>
          </cell>
        </row>
        <row r="478">
          <cell r="B478">
            <v>7527</v>
          </cell>
          <cell r="C478" t="str">
            <v>ESCUELA RURAL COMUNIDAD LLAY LLAY</v>
          </cell>
          <cell r="D478">
            <v>2</v>
          </cell>
          <cell r="E478" t="str">
            <v>ESCUELA RURAL COMUNIDAD LLAY LLAY</v>
          </cell>
          <cell r="F478" t="str">
            <v>Los Lagos</v>
          </cell>
          <cell r="G478" t="str">
            <v>X</v>
          </cell>
          <cell r="H478" t="str">
            <v>Osorno</v>
          </cell>
          <cell r="I478" t="str">
            <v>Purranque</v>
          </cell>
          <cell r="J478" t="str">
            <v>Municipal DAEM</v>
          </cell>
          <cell r="K478" t="str">
            <v>Rural</v>
          </cell>
          <cell r="L478" t="str">
            <v>S/I</v>
          </cell>
          <cell r="M478" t="str">
            <v>S/I</v>
          </cell>
          <cell r="N478" t="str">
            <v>S/I</v>
          </cell>
          <cell r="O478" t="str">
            <v>N/A</v>
          </cell>
          <cell r="P478" t="str">
            <v>N/A</v>
          </cell>
        </row>
        <row r="479">
          <cell r="B479">
            <v>7528</v>
          </cell>
          <cell r="C479" t="str">
            <v>ESCUELA RURAL ARTURO PEREZ CANTO</v>
          </cell>
          <cell r="D479">
            <v>0</v>
          </cell>
          <cell r="E479" t="str">
            <v>ESCUELA RURAL ARTURO PEREZ CANTO</v>
          </cell>
          <cell r="F479" t="str">
            <v>Los Lagos</v>
          </cell>
          <cell r="G479" t="str">
            <v>X</v>
          </cell>
          <cell r="H479" t="str">
            <v>Osorno</v>
          </cell>
          <cell r="I479" t="str">
            <v>Purranque</v>
          </cell>
          <cell r="J479" t="str">
            <v>Municipal DAEM</v>
          </cell>
          <cell r="K479" t="str">
            <v>Rural</v>
          </cell>
          <cell r="L479" t="str">
            <v>CAMINO HUEYUSCA KM.28</v>
          </cell>
          <cell r="M479">
            <v>93969293</v>
          </cell>
          <cell r="N479">
            <v>93969293</v>
          </cell>
          <cell r="O479" t="str">
            <v>N/A</v>
          </cell>
          <cell r="P479" t="str">
            <v>N/A</v>
          </cell>
        </row>
        <row r="480">
          <cell r="B480">
            <v>7529</v>
          </cell>
          <cell r="C480" t="str">
            <v>ESCUELA RURAL COLLIHUINCO</v>
          </cell>
          <cell r="D480">
            <v>9</v>
          </cell>
          <cell r="E480" t="str">
            <v>ESCUELA RURAL COLLIHUINCO</v>
          </cell>
          <cell r="F480" t="str">
            <v>Los Lagos</v>
          </cell>
          <cell r="G480" t="str">
            <v>X</v>
          </cell>
          <cell r="H480" t="str">
            <v>Osorno</v>
          </cell>
          <cell r="I480" t="str">
            <v>Purranque</v>
          </cell>
          <cell r="J480" t="str">
            <v>Municipal DAEM</v>
          </cell>
          <cell r="K480" t="str">
            <v>Rural</v>
          </cell>
          <cell r="L480" t="str">
            <v>COLLIHUINCO</v>
          </cell>
          <cell r="M480">
            <v>643446</v>
          </cell>
          <cell r="N480">
            <v>82420938</v>
          </cell>
          <cell r="O480" t="str">
            <v>N/A</v>
          </cell>
          <cell r="P480" t="str">
            <v>N/A</v>
          </cell>
        </row>
        <row r="481">
          <cell r="B481">
            <v>7530</v>
          </cell>
          <cell r="C481" t="str">
            <v>ESC. RURAL JOSE DE LA CRUZ ULLOA A.</v>
          </cell>
          <cell r="D481">
            <v>2</v>
          </cell>
          <cell r="E481" t="str">
            <v>ESC. RURAL JOSE DE LA CRUZ ULLOA A.</v>
          </cell>
          <cell r="F481" t="str">
            <v>Los Lagos</v>
          </cell>
          <cell r="G481" t="str">
            <v>X</v>
          </cell>
          <cell r="H481" t="str">
            <v>Osorno</v>
          </cell>
          <cell r="I481" t="str">
            <v>Purranque</v>
          </cell>
          <cell r="J481" t="str">
            <v>Municipal DAEM</v>
          </cell>
          <cell r="K481" t="str">
            <v>Rural</v>
          </cell>
          <cell r="L481" t="str">
            <v>LA NARANJA KILÓMETRO 48 CAMINO LA POZA A TEGUALDA.</v>
          </cell>
          <cell r="M481" t="str">
            <v>S/I</v>
          </cell>
          <cell r="N481">
            <v>9789195</v>
          </cell>
          <cell r="O481" t="str">
            <v>N/A</v>
          </cell>
          <cell r="P481" t="str">
            <v>N/A</v>
          </cell>
        </row>
        <row r="482">
          <cell r="B482">
            <v>7531</v>
          </cell>
          <cell r="C482" t="str">
            <v>ESCUELA PURRANQUE</v>
          </cell>
          <cell r="D482">
            <v>0</v>
          </cell>
          <cell r="E482" t="str">
            <v>ESCUELA PURRANQUE</v>
          </cell>
          <cell r="F482" t="str">
            <v>Los Lagos</v>
          </cell>
          <cell r="G482" t="str">
            <v>X</v>
          </cell>
          <cell r="H482" t="str">
            <v>Osorno</v>
          </cell>
          <cell r="I482" t="str">
            <v>Purranque</v>
          </cell>
          <cell r="J482" t="str">
            <v>Municipal DAEM</v>
          </cell>
          <cell r="K482" t="str">
            <v>Urbano</v>
          </cell>
          <cell r="L482" t="str">
            <v>PEDRO MONTT 1250</v>
          </cell>
          <cell r="M482">
            <v>351161</v>
          </cell>
          <cell r="N482" t="str">
            <v>S/I</v>
          </cell>
          <cell r="O482" t="str">
            <v>N/A</v>
          </cell>
          <cell r="P482" t="str">
            <v>N/A</v>
          </cell>
        </row>
        <row r="483">
          <cell r="B483">
            <v>7532</v>
          </cell>
          <cell r="C483" t="str">
            <v>ESCUELA RURAL CONICO</v>
          </cell>
          <cell r="D483">
            <v>9</v>
          </cell>
          <cell r="E483" t="str">
            <v>ESCUELA RURAL CONICO</v>
          </cell>
          <cell r="F483" t="str">
            <v>Los Lagos</v>
          </cell>
          <cell r="G483" t="str">
            <v>X</v>
          </cell>
          <cell r="H483" t="str">
            <v>Osorno</v>
          </cell>
          <cell r="I483" t="str">
            <v>Purranque</v>
          </cell>
          <cell r="J483" t="str">
            <v>Municipal DAEM</v>
          </cell>
          <cell r="K483" t="str">
            <v>Rural</v>
          </cell>
          <cell r="L483" t="str">
            <v>CUATRO VIENTOS</v>
          </cell>
          <cell r="M483">
            <v>98013113</v>
          </cell>
          <cell r="N483">
            <v>98013113</v>
          </cell>
          <cell r="O483" t="str">
            <v>N/A</v>
          </cell>
          <cell r="P483" t="str">
            <v>N/A</v>
          </cell>
        </row>
        <row r="484">
          <cell r="B484">
            <v>7533</v>
          </cell>
          <cell r="C484" t="str">
            <v>ESCUELA RURAL LOS ANGELES</v>
          </cell>
          <cell r="D484">
            <v>7</v>
          </cell>
          <cell r="E484" t="str">
            <v>ESCUELA RURAL LOS ANGELES</v>
          </cell>
          <cell r="F484" t="str">
            <v>Los Lagos</v>
          </cell>
          <cell r="G484" t="str">
            <v>X</v>
          </cell>
          <cell r="H484" t="str">
            <v>Osorno</v>
          </cell>
          <cell r="I484" t="str">
            <v>Purranque</v>
          </cell>
          <cell r="J484" t="str">
            <v>Municipal DAEM</v>
          </cell>
          <cell r="K484" t="str">
            <v>Rural</v>
          </cell>
          <cell r="L484" t="str">
            <v>LOS ANGELES</v>
          </cell>
          <cell r="M484">
            <v>95607018</v>
          </cell>
          <cell r="N484">
            <v>96441596</v>
          </cell>
          <cell r="O484" t="str">
            <v>N/A</v>
          </cell>
          <cell r="P484" t="str">
            <v>N/A</v>
          </cell>
        </row>
        <row r="485">
          <cell r="B485">
            <v>7534</v>
          </cell>
          <cell r="C485" t="str">
            <v>ESCUELA RURAL CONCORDIA</v>
          </cell>
          <cell r="D485">
            <v>5</v>
          </cell>
          <cell r="E485" t="str">
            <v>ESCUELA RURAL CONCORDIA</v>
          </cell>
          <cell r="F485" t="str">
            <v>Los Lagos</v>
          </cell>
          <cell r="G485" t="str">
            <v>X</v>
          </cell>
          <cell r="H485" t="str">
            <v>Osorno</v>
          </cell>
          <cell r="I485" t="str">
            <v>Purranque</v>
          </cell>
          <cell r="J485" t="str">
            <v>Municipal DAEM</v>
          </cell>
          <cell r="K485" t="str">
            <v>Rural</v>
          </cell>
          <cell r="L485" t="str">
            <v>LOCALIDAD CONCORDIA   KM  20  COMUNA DE PURRANQUE</v>
          </cell>
          <cell r="M485">
            <v>79744542</v>
          </cell>
          <cell r="N485">
            <v>79744542</v>
          </cell>
          <cell r="O485" t="str">
            <v>N/A</v>
          </cell>
          <cell r="P485" t="str">
            <v>N/A</v>
          </cell>
        </row>
        <row r="486">
          <cell r="B486">
            <v>7535</v>
          </cell>
          <cell r="C486" t="str">
            <v>ESCUELA RURAL NUEVA ISRAEL</v>
          </cell>
          <cell r="D486">
            <v>3</v>
          </cell>
          <cell r="E486" t="str">
            <v>ESCUELA RURAL NUEVA ISRAEL</v>
          </cell>
          <cell r="F486" t="str">
            <v>Los Lagos</v>
          </cell>
          <cell r="G486" t="str">
            <v>X</v>
          </cell>
          <cell r="H486" t="str">
            <v>Osorno</v>
          </cell>
          <cell r="I486" t="str">
            <v>Purranque</v>
          </cell>
          <cell r="J486" t="str">
            <v>Municipal DAEM</v>
          </cell>
          <cell r="K486" t="str">
            <v>Rural</v>
          </cell>
          <cell r="L486" t="str">
            <v>CALLE PRINCIPAL KM. 40 HUEYUSCA</v>
          </cell>
          <cell r="M486">
            <v>1974916</v>
          </cell>
          <cell r="N486">
            <v>87435514</v>
          </cell>
          <cell r="O486" t="str">
            <v>N/A</v>
          </cell>
          <cell r="P486" t="str">
            <v>N/A</v>
          </cell>
        </row>
        <row r="487">
          <cell r="B487">
            <v>7536</v>
          </cell>
          <cell r="C487" t="str">
            <v>COLEGIO PRECIOSA SANGRE</v>
          </cell>
          <cell r="D487">
            <v>1</v>
          </cell>
          <cell r="E487" t="str">
            <v>COLEGIO PRECIOSA SANGRE</v>
          </cell>
          <cell r="F487" t="str">
            <v>Los Lagos</v>
          </cell>
          <cell r="G487" t="str">
            <v>X</v>
          </cell>
          <cell r="H487" t="str">
            <v>Osorno</v>
          </cell>
          <cell r="I487" t="str">
            <v>Purranque</v>
          </cell>
          <cell r="J487" t="str">
            <v>Particular Subvencionado</v>
          </cell>
          <cell r="K487" t="str">
            <v>Urbano</v>
          </cell>
          <cell r="L487" t="str">
            <v>ANIBAL PINTO 326 - 312 Y PEDRO MONTT S/N</v>
          </cell>
          <cell r="M487">
            <v>351354</v>
          </cell>
          <cell r="N487">
            <v>78065399</v>
          </cell>
          <cell r="O487" t="str">
            <v>N/A</v>
          </cell>
          <cell r="P487" t="str">
            <v>N/A</v>
          </cell>
        </row>
        <row r="488">
          <cell r="B488">
            <v>7538</v>
          </cell>
          <cell r="C488" t="str">
            <v>ESCUELA RURAL MANQUEMAPU</v>
          </cell>
          <cell r="D488">
            <v>8</v>
          </cell>
          <cell r="E488" t="str">
            <v>ESCUELA RURAL MANQUEMAPU</v>
          </cell>
          <cell r="F488" t="str">
            <v>Los Lagos</v>
          </cell>
          <cell r="G488" t="str">
            <v>X</v>
          </cell>
          <cell r="H488" t="str">
            <v>Osorno</v>
          </cell>
          <cell r="I488" t="str">
            <v>Purranque</v>
          </cell>
          <cell r="J488" t="str">
            <v>Municipal DAEM</v>
          </cell>
          <cell r="K488" t="str">
            <v>Rural</v>
          </cell>
          <cell r="L488" t="str">
            <v>HUEYUSCA MANQUEMAPU KILÓMETRO 112</v>
          </cell>
          <cell r="M488">
            <v>1962465</v>
          </cell>
          <cell r="N488">
            <v>94507072</v>
          </cell>
          <cell r="O488" t="str">
            <v>N/A</v>
          </cell>
          <cell r="P488" t="str">
            <v>N/A</v>
          </cell>
        </row>
        <row r="489">
          <cell r="B489">
            <v>7539</v>
          </cell>
          <cell r="C489" t="str">
            <v>COLEGIO ALEMAN DE PURRANQUE</v>
          </cell>
          <cell r="D489">
            <v>6</v>
          </cell>
          <cell r="E489" t="str">
            <v>COLEGIO ALEMAN DE PURRANQUE</v>
          </cell>
          <cell r="F489" t="str">
            <v>Los Lagos</v>
          </cell>
          <cell r="G489" t="str">
            <v>X</v>
          </cell>
          <cell r="H489" t="str">
            <v>Osorno</v>
          </cell>
          <cell r="I489" t="str">
            <v>Purranque</v>
          </cell>
          <cell r="J489" t="str">
            <v>Particular Pagado</v>
          </cell>
          <cell r="K489" t="str">
            <v>Urbano</v>
          </cell>
          <cell r="L489" t="str">
            <v>LAS HERAS 202</v>
          </cell>
          <cell r="M489">
            <v>350150</v>
          </cell>
          <cell r="N489" t="str">
            <v>S/I</v>
          </cell>
          <cell r="O489" t="str">
            <v>N/A</v>
          </cell>
          <cell r="P489" t="str">
            <v>N/A</v>
          </cell>
        </row>
        <row r="490">
          <cell r="B490">
            <v>7541</v>
          </cell>
          <cell r="C490" t="str">
            <v>ESCUELA ANDREW JACKSON</v>
          </cell>
          <cell r="D490">
            <v>8</v>
          </cell>
          <cell r="E490" t="str">
            <v>ESCUELA ANDREW JACKSON</v>
          </cell>
          <cell r="F490" t="str">
            <v>Los Lagos</v>
          </cell>
          <cell r="G490" t="str">
            <v>X</v>
          </cell>
          <cell r="H490" t="str">
            <v>Osorno</v>
          </cell>
          <cell r="I490" t="str">
            <v>Rio Negro</v>
          </cell>
          <cell r="J490" t="str">
            <v>Municipal DAEM</v>
          </cell>
          <cell r="K490" t="str">
            <v>Urbano</v>
          </cell>
          <cell r="L490" t="str">
            <v>MAC IVER  143</v>
          </cell>
          <cell r="M490">
            <v>362229</v>
          </cell>
          <cell r="N490">
            <v>42688976</v>
          </cell>
          <cell r="O490" t="str">
            <v>N/A</v>
          </cell>
          <cell r="P490" t="str">
            <v>N/A</v>
          </cell>
        </row>
        <row r="491">
          <cell r="B491">
            <v>7542</v>
          </cell>
          <cell r="C491" t="str">
            <v>LICEO JOSE TORIBIO MEDINA</v>
          </cell>
          <cell r="D491">
            <v>6</v>
          </cell>
          <cell r="E491" t="str">
            <v>LICEO JOSE TORIBIO MEDINA</v>
          </cell>
          <cell r="F491" t="str">
            <v>Los Lagos</v>
          </cell>
          <cell r="G491" t="str">
            <v>X</v>
          </cell>
          <cell r="H491" t="str">
            <v>Osorno</v>
          </cell>
          <cell r="I491" t="str">
            <v>Rio Negro</v>
          </cell>
          <cell r="J491" t="str">
            <v>Municipal DAEM</v>
          </cell>
          <cell r="K491" t="str">
            <v>Urbano</v>
          </cell>
          <cell r="L491" t="str">
            <v>AV. PADRE ALBERTO HURTADO S/N EX BULNES</v>
          </cell>
          <cell r="M491">
            <v>2362242</v>
          </cell>
          <cell r="N491">
            <v>68303556</v>
          </cell>
          <cell r="O491" t="str">
            <v>N/A</v>
          </cell>
          <cell r="P491" t="str">
            <v>N/A</v>
          </cell>
        </row>
        <row r="492">
          <cell r="B492">
            <v>7543</v>
          </cell>
          <cell r="C492" t="str">
            <v>ESCUELA RIO NEGRO</v>
          </cell>
          <cell r="D492">
            <v>4</v>
          </cell>
          <cell r="E492" t="str">
            <v>ESCUELA RIO NEGRO</v>
          </cell>
          <cell r="F492" t="str">
            <v>Los Lagos</v>
          </cell>
          <cell r="G492" t="str">
            <v>X</v>
          </cell>
          <cell r="H492" t="str">
            <v>Osorno</v>
          </cell>
          <cell r="I492" t="str">
            <v>Rio Negro</v>
          </cell>
          <cell r="J492" t="str">
            <v>Municipal DAEM</v>
          </cell>
          <cell r="K492" t="str">
            <v>Urbano</v>
          </cell>
          <cell r="L492" t="str">
            <v>PEDRO MONTT 880</v>
          </cell>
          <cell r="M492">
            <v>362222</v>
          </cell>
          <cell r="N492">
            <v>98985663</v>
          </cell>
          <cell r="O492" t="str">
            <v>N/A</v>
          </cell>
          <cell r="P492" t="str">
            <v>N/A</v>
          </cell>
        </row>
        <row r="493">
          <cell r="B493">
            <v>7544</v>
          </cell>
          <cell r="C493" t="str">
            <v>COLEGIO RIACHUELO</v>
          </cell>
          <cell r="D493">
            <v>2</v>
          </cell>
          <cell r="E493" t="str">
            <v>COLEGIO RIACHUELO</v>
          </cell>
          <cell r="F493" t="str">
            <v>Los Lagos</v>
          </cell>
          <cell r="G493" t="str">
            <v>X</v>
          </cell>
          <cell r="H493" t="str">
            <v>Osorno</v>
          </cell>
          <cell r="I493" t="str">
            <v>Rio Negro</v>
          </cell>
          <cell r="J493" t="str">
            <v>Municipal DAEM</v>
          </cell>
          <cell r="K493" t="str">
            <v>Urbano</v>
          </cell>
          <cell r="L493" t="str">
            <v>MANUEL BALMACEDA</v>
          </cell>
          <cell r="M493">
            <v>566674</v>
          </cell>
          <cell r="N493">
            <v>98480393</v>
          </cell>
          <cell r="O493" t="str">
            <v>N/A</v>
          </cell>
          <cell r="P493" t="str">
            <v>N/A</v>
          </cell>
        </row>
        <row r="494">
          <cell r="B494">
            <v>7545</v>
          </cell>
          <cell r="C494" t="str">
            <v>ESCUELA RURAL PUTRIHUE</v>
          </cell>
          <cell r="D494">
            <v>0</v>
          </cell>
          <cell r="E494" t="str">
            <v>ESCUELA RURAL PUTRIHUE</v>
          </cell>
          <cell r="F494" t="str">
            <v>Los Lagos</v>
          </cell>
          <cell r="G494" t="str">
            <v>X</v>
          </cell>
          <cell r="H494" t="str">
            <v>Osorno</v>
          </cell>
          <cell r="I494" t="str">
            <v>Rio Negro</v>
          </cell>
          <cell r="J494" t="str">
            <v>Municipal DAEM</v>
          </cell>
          <cell r="K494" t="str">
            <v>Rural</v>
          </cell>
          <cell r="L494" t="str">
            <v>ESCUELA RURAL PUTRIHUE</v>
          </cell>
          <cell r="M494">
            <v>3233994</v>
          </cell>
          <cell r="N494">
            <v>93233994</v>
          </cell>
          <cell r="O494" t="str">
            <v>N/A</v>
          </cell>
          <cell r="P494" t="str">
            <v>N/A</v>
          </cell>
        </row>
        <row r="495">
          <cell r="B495">
            <v>7546</v>
          </cell>
          <cell r="C495" t="str">
            <v>ESCUELA RURAL QUISQUELELFUN</v>
          </cell>
          <cell r="D495">
            <v>9</v>
          </cell>
          <cell r="E495" t="str">
            <v>ESCUELA RURAL QUISQUELELFUN</v>
          </cell>
          <cell r="F495" t="str">
            <v>Los Lagos</v>
          </cell>
          <cell r="G495" t="str">
            <v>X</v>
          </cell>
          <cell r="H495" t="str">
            <v>Osorno</v>
          </cell>
          <cell r="I495" t="str">
            <v>Rio Negro</v>
          </cell>
          <cell r="J495" t="str">
            <v>Municipal DAEM</v>
          </cell>
          <cell r="K495" t="str">
            <v>Rural</v>
          </cell>
          <cell r="L495" t="str">
            <v>QUISQUELELFUN</v>
          </cell>
          <cell r="M495">
            <v>93970544</v>
          </cell>
          <cell r="N495">
            <v>87087112</v>
          </cell>
          <cell r="O495" t="str">
            <v>N/A</v>
          </cell>
          <cell r="P495" t="str">
            <v>N/A</v>
          </cell>
        </row>
        <row r="496">
          <cell r="B496">
            <v>7547</v>
          </cell>
          <cell r="C496" t="str">
            <v>ESCUELA RURAL LAS ENCINAS</v>
          </cell>
          <cell r="D496">
            <v>7</v>
          </cell>
          <cell r="E496" t="str">
            <v>ESCUELA RURAL LAS ENCINAS</v>
          </cell>
          <cell r="F496" t="str">
            <v>Los Lagos</v>
          </cell>
          <cell r="G496" t="str">
            <v>X</v>
          </cell>
          <cell r="H496" t="str">
            <v>Osorno</v>
          </cell>
          <cell r="I496" t="str">
            <v>Rio Negro</v>
          </cell>
          <cell r="J496" t="str">
            <v>Municipal DAEM</v>
          </cell>
          <cell r="K496" t="str">
            <v>Rural</v>
          </cell>
          <cell r="L496" t="str">
            <v>LAS ENCINAS</v>
          </cell>
          <cell r="M496">
            <v>643561</v>
          </cell>
          <cell r="N496">
            <v>99071527</v>
          </cell>
          <cell r="O496" t="str">
            <v>N/A</v>
          </cell>
          <cell r="P496" t="str">
            <v>N/A</v>
          </cell>
        </row>
        <row r="497">
          <cell r="B497">
            <v>7548</v>
          </cell>
          <cell r="C497" t="str">
            <v>ESC. RURAL HEROES DE LA CONCEPCION</v>
          </cell>
          <cell r="D497">
            <v>5</v>
          </cell>
          <cell r="E497" t="str">
            <v>ESC. RURAL HEROES DE LA CONCEPCION</v>
          </cell>
          <cell r="F497" t="str">
            <v>Los Lagos</v>
          </cell>
          <cell r="G497" t="str">
            <v>X</v>
          </cell>
          <cell r="H497" t="str">
            <v>Osorno</v>
          </cell>
          <cell r="I497" t="str">
            <v>Rio Negro</v>
          </cell>
          <cell r="J497" t="str">
            <v>Municipal DAEM</v>
          </cell>
          <cell r="K497" t="str">
            <v>Rural</v>
          </cell>
          <cell r="L497" t="str">
            <v>S/I</v>
          </cell>
          <cell r="M497" t="str">
            <v>S/I</v>
          </cell>
          <cell r="N497" t="str">
            <v>S/I</v>
          </cell>
          <cell r="O497" t="str">
            <v>N/A</v>
          </cell>
          <cell r="P497" t="str">
            <v>N/A</v>
          </cell>
        </row>
        <row r="498">
          <cell r="B498">
            <v>7549</v>
          </cell>
          <cell r="C498" t="str">
            <v>ESCUELA RURAL CHAPACO</v>
          </cell>
          <cell r="D498">
            <v>3</v>
          </cell>
          <cell r="E498" t="str">
            <v>ESCUELA RURAL CHAPACO</v>
          </cell>
          <cell r="F498" t="str">
            <v>Los Lagos</v>
          </cell>
          <cell r="G498" t="str">
            <v>X</v>
          </cell>
          <cell r="H498" t="str">
            <v>Osorno</v>
          </cell>
          <cell r="I498" t="str">
            <v>Rio Negro</v>
          </cell>
          <cell r="J498" t="str">
            <v>Municipal DAEM</v>
          </cell>
          <cell r="K498" t="str">
            <v>Rural</v>
          </cell>
          <cell r="L498" t="str">
            <v>CHAPACO</v>
          </cell>
          <cell r="M498" t="str">
            <v>S/I</v>
          </cell>
          <cell r="N498" t="str">
            <v>S/I</v>
          </cell>
          <cell r="O498" t="str">
            <v>N/A</v>
          </cell>
          <cell r="P498" t="str">
            <v>N/A</v>
          </cell>
        </row>
        <row r="499">
          <cell r="B499">
            <v>7550</v>
          </cell>
          <cell r="C499" t="str">
            <v>ESCUELA RURAL EL PUMA</v>
          </cell>
          <cell r="D499">
            <v>7</v>
          </cell>
          <cell r="E499" t="str">
            <v>ESCUELA RURAL EL PUMA</v>
          </cell>
          <cell r="F499" t="str">
            <v>Los Lagos</v>
          </cell>
          <cell r="G499" t="str">
            <v>X</v>
          </cell>
          <cell r="H499" t="str">
            <v>Osorno</v>
          </cell>
          <cell r="I499" t="str">
            <v>Rio Negro</v>
          </cell>
          <cell r="J499" t="str">
            <v>Municipal DAEM</v>
          </cell>
          <cell r="K499" t="str">
            <v>Rural</v>
          </cell>
          <cell r="L499" t="str">
            <v>HUELLELHUE</v>
          </cell>
          <cell r="M499">
            <v>643561</v>
          </cell>
          <cell r="N499">
            <v>91323775</v>
          </cell>
          <cell r="O499" t="str">
            <v>N/A</v>
          </cell>
          <cell r="P499" t="str">
            <v>N/A</v>
          </cell>
        </row>
        <row r="500">
          <cell r="B500">
            <v>7551</v>
          </cell>
          <cell r="C500" t="str">
            <v>ESCUELA RURAL SAN FRANCISCO DE ASIS</v>
          </cell>
          <cell r="D500">
            <v>5</v>
          </cell>
          <cell r="E500" t="str">
            <v>ESCUELA RURAL SAN FRANCISCO DE ASIS</v>
          </cell>
          <cell r="F500" t="str">
            <v>Los Lagos</v>
          </cell>
          <cell r="G500" t="str">
            <v>X</v>
          </cell>
          <cell r="H500" t="str">
            <v>Osorno</v>
          </cell>
          <cell r="I500" t="str">
            <v>Rio Negro</v>
          </cell>
          <cell r="J500" t="str">
            <v>Municipal DAEM</v>
          </cell>
          <cell r="K500" t="str">
            <v>Rural</v>
          </cell>
          <cell r="L500" t="str">
            <v>TRES ESTEROS</v>
          </cell>
          <cell r="M500" t="str">
            <v>S/I</v>
          </cell>
          <cell r="N500" t="str">
            <v>S/I</v>
          </cell>
          <cell r="O500" t="str">
            <v>N/A</v>
          </cell>
          <cell r="P500" t="str">
            <v>N/A</v>
          </cell>
        </row>
        <row r="501">
          <cell r="B501">
            <v>7552</v>
          </cell>
          <cell r="C501" t="str">
            <v>ESCUELA RURAL RAMON PUSCHEL APPEL</v>
          </cell>
          <cell r="D501">
            <v>3</v>
          </cell>
          <cell r="E501" t="str">
            <v>ESCUELA RURAL RAMON PUSCHEL APPEL</v>
          </cell>
          <cell r="F501" t="str">
            <v>Los Lagos</v>
          </cell>
          <cell r="G501" t="str">
            <v>X</v>
          </cell>
          <cell r="H501" t="str">
            <v>Osorno</v>
          </cell>
          <cell r="I501" t="str">
            <v>Rio Negro</v>
          </cell>
          <cell r="J501" t="str">
            <v>Municipal DAEM</v>
          </cell>
          <cell r="K501" t="str">
            <v>Rural</v>
          </cell>
          <cell r="L501" t="str">
            <v>CHAN-CHAN</v>
          </cell>
          <cell r="M501">
            <v>2362210</v>
          </cell>
          <cell r="N501">
            <v>42688972</v>
          </cell>
          <cell r="O501" t="str">
            <v>N/A</v>
          </cell>
          <cell r="P501" t="str">
            <v>N/A</v>
          </cell>
        </row>
        <row r="502">
          <cell r="B502">
            <v>7553</v>
          </cell>
          <cell r="C502" t="str">
            <v>ESCUELA RURAL SAGLLUE</v>
          </cell>
          <cell r="D502">
            <v>1</v>
          </cell>
          <cell r="E502" t="str">
            <v>ESCUELA RURAL SAGLLUE</v>
          </cell>
          <cell r="F502" t="str">
            <v>Los Lagos</v>
          </cell>
          <cell r="G502" t="str">
            <v>X</v>
          </cell>
          <cell r="H502" t="str">
            <v>Osorno</v>
          </cell>
          <cell r="I502" t="str">
            <v>Rio Negro</v>
          </cell>
          <cell r="J502" t="str">
            <v>Municipal DAEM</v>
          </cell>
          <cell r="K502" t="str">
            <v>Rural</v>
          </cell>
          <cell r="L502" t="str">
            <v>EX-ESTACION SAGLLUE</v>
          </cell>
          <cell r="M502" t="str">
            <v>S/I</v>
          </cell>
          <cell r="N502">
            <v>85851735</v>
          </cell>
          <cell r="O502" t="str">
            <v>N/A</v>
          </cell>
          <cell r="P502" t="str">
            <v>N/A</v>
          </cell>
        </row>
        <row r="503">
          <cell r="B503">
            <v>7555</v>
          </cell>
          <cell r="C503" t="str">
            <v>ESCUELA RURAL LOS PARRONES</v>
          </cell>
          <cell r="D503">
            <v>8</v>
          </cell>
          <cell r="E503" t="str">
            <v>ESCUELA RURAL LOS PARRONES</v>
          </cell>
          <cell r="F503" t="str">
            <v>Los Lagos</v>
          </cell>
          <cell r="G503" t="str">
            <v>X</v>
          </cell>
          <cell r="H503" t="str">
            <v>Osorno</v>
          </cell>
          <cell r="I503" t="str">
            <v>Rio Negro</v>
          </cell>
          <cell r="J503" t="str">
            <v>Municipal DAEM</v>
          </cell>
          <cell r="K503" t="str">
            <v>Rural</v>
          </cell>
          <cell r="L503" t="str">
            <v>S/I</v>
          </cell>
          <cell r="M503" t="str">
            <v>S/I</v>
          </cell>
          <cell r="N503" t="str">
            <v>S/I</v>
          </cell>
          <cell r="O503" t="str">
            <v>N/A</v>
          </cell>
          <cell r="P503" t="str">
            <v>N/A</v>
          </cell>
        </row>
        <row r="504">
          <cell r="B504">
            <v>7556</v>
          </cell>
          <cell r="C504" t="str">
            <v>ESCUELA RURAL DE VILLA BUENAVENTURA</v>
          </cell>
          <cell r="D504">
            <v>6</v>
          </cell>
          <cell r="E504" t="str">
            <v>ESCUELA RURAL DE VILLA BUENAVENTURA</v>
          </cell>
          <cell r="F504" t="str">
            <v>Los Lagos</v>
          </cell>
          <cell r="G504" t="str">
            <v>X</v>
          </cell>
          <cell r="H504" t="str">
            <v>Osorno</v>
          </cell>
          <cell r="I504" t="str">
            <v>Rio Negro</v>
          </cell>
          <cell r="J504" t="str">
            <v>Municipal DAEM</v>
          </cell>
          <cell r="K504" t="str">
            <v>Rural</v>
          </cell>
          <cell r="L504" t="str">
            <v>BUENAVENTURA</v>
          </cell>
          <cell r="M504" t="str">
            <v>S/I</v>
          </cell>
          <cell r="N504" t="str">
            <v>S/I</v>
          </cell>
          <cell r="O504" t="str">
            <v>N/A</v>
          </cell>
          <cell r="P504" t="str">
            <v>N/A</v>
          </cell>
        </row>
        <row r="505">
          <cell r="B505">
            <v>7557</v>
          </cell>
          <cell r="C505" t="str">
            <v>ESCUELA RURAL HUILMA GRANDE</v>
          </cell>
          <cell r="D505">
            <v>4</v>
          </cell>
          <cell r="E505" t="str">
            <v>ESCUELA RURAL HUILMA GRANDE</v>
          </cell>
          <cell r="F505" t="str">
            <v>Los Lagos</v>
          </cell>
          <cell r="G505" t="str">
            <v>X</v>
          </cell>
          <cell r="H505" t="str">
            <v>Osorno</v>
          </cell>
          <cell r="I505" t="str">
            <v>Rio Negro</v>
          </cell>
          <cell r="J505" t="str">
            <v>Municipal DAEM</v>
          </cell>
          <cell r="K505" t="str">
            <v>Rural</v>
          </cell>
          <cell r="L505" t="str">
            <v>HUILMA</v>
          </cell>
          <cell r="M505">
            <v>362210</v>
          </cell>
          <cell r="N505">
            <v>42688977</v>
          </cell>
          <cell r="O505" t="str">
            <v>N/A</v>
          </cell>
          <cell r="P505" t="str">
            <v>N/A</v>
          </cell>
        </row>
        <row r="506">
          <cell r="B506">
            <v>7558</v>
          </cell>
          <cell r="C506" t="str">
            <v>ESCUELA RURAL CASA DE LATA</v>
          </cell>
          <cell r="D506">
            <v>2</v>
          </cell>
          <cell r="E506" t="str">
            <v>ESCUELA RURAL CASA DE LATA</v>
          </cell>
          <cell r="F506" t="str">
            <v>Los Lagos</v>
          </cell>
          <cell r="G506" t="str">
            <v>X</v>
          </cell>
          <cell r="H506" t="str">
            <v>Osorno</v>
          </cell>
          <cell r="I506" t="str">
            <v>Rio Negro</v>
          </cell>
          <cell r="J506" t="str">
            <v>Municipal DAEM</v>
          </cell>
          <cell r="K506" t="str">
            <v>Rural</v>
          </cell>
          <cell r="L506" t="str">
            <v>CASA DE LATA</v>
          </cell>
          <cell r="M506">
            <v>643561</v>
          </cell>
          <cell r="N506" t="str">
            <v>S/I</v>
          </cell>
          <cell r="O506" t="str">
            <v>N/A</v>
          </cell>
          <cell r="P506" t="str">
            <v>N/A</v>
          </cell>
        </row>
        <row r="507">
          <cell r="B507">
            <v>7559</v>
          </cell>
          <cell r="C507" t="str">
            <v>ESCUELA RURAL LOS CASTAÑOS</v>
          </cell>
          <cell r="D507">
            <v>0</v>
          </cell>
          <cell r="E507" t="str">
            <v>ESCUELA RURAL LOS CASTAÑOS</v>
          </cell>
          <cell r="F507" t="str">
            <v>Los Lagos</v>
          </cell>
          <cell r="G507" t="str">
            <v>X</v>
          </cell>
          <cell r="H507" t="str">
            <v>Osorno</v>
          </cell>
          <cell r="I507" t="str">
            <v>Rio Negro</v>
          </cell>
          <cell r="J507" t="str">
            <v>Municipal DAEM</v>
          </cell>
          <cell r="K507" t="str">
            <v>Rural</v>
          </cell>
          <cell r="L507" t="str">
            <v>LOS CASTAÑOS</v>
          </cell>
          <cell r="M507">
            <v>362210</v>
          </cell>
          <cell r="N507" t="str">
            <v>S/I</v>
          </cell>
          <cell r="O507" t="str">
            <v>N/A</v>
          </cell>
          <cell r="P507" t="str">
            <v>N/A</v>
          </cell>
        </row>
        <row r="508">
          <cell r="B508">
            <v>7560</v>
          </cell>
          <cell r="C508" t="str">
            <v>ESCUELA RURAL LOS CIRUELOS</v>
          </cell>
          <cell r="D508">
            <v>4</v>
          </cell>
          <cell r="E508" t="str">
            <v>ESCUELA RURAL LOS CIRUELOS</v>
          </cell>
          <cell r="F508" t="str">
            <v>Los Lagos</v>
          </cell>
          <cell r="G508" t="str">
            <v>X</v>
          </cell>
          <cell r="H508" t="str">
            <v>Osorno</v>
          </cell>
          <cell r="I508" t="str">
            <v>Rio Negro</v>
          </cell>
          <cell r="J508" t="str">
            <v>Municipal DAEM</v>
          </cell>
          <cell r="K508" t="str">
            <v>Rural</v>
          </cell>
          <cell r="L508" t="str">
            <v>LOS CIRUELOS</v>
          </cell>
          <cell r="M508" t="str">
            <v>S/I</v>
          </cell>
          <cell r="N508" t="str">
            <v>S/I</v>
          </cell>
          <cell r="O508" t="str">
            <v>N/A</v>
          </cell>
          <cell r="P508" t="str">
            <v>N/A</v>
          </cell>
        </row>
        <row r="509">
          <cell r="B509">
            <v>7561</v>
          </cell>
          <cell r="C509" t="str">
            <v>ESCUELA RURAL CHEUQUEMO</v>
          </cell>
          <cell r="D509">
            <v>2</v>
          </cell>
          <cell r="E509" t="str">
            <v>ESCUELA RURAL CHEUQUEMO</v>
          </cell>
          <cell r="F509" t="str">
            <v>Los Lagos</v>
          </cell>
          <cell r="G509" t="str">
            <v>X</v>
          </cell>
          <cell r="H509" t="str">
            <v>Osorno</v>
          </cell>
          <cell r="I509" t="str">
            <v>Rio Negro</v>
          </cell>
          <cell r="J509" t="str">
            <v>Municipal DAEM</v>
          </cell>
          <cell r="K509" t="str">
            <v>Rural</v>
          </cell>
          <cell r="L509" t="str">
            <v>CHEUQUEMO</v>
          </cell>
          <cell r="M509">
            <v>3564</v>
          </cell>
          <cell r="N509">
            <v>96447093</v>
          </cell>
          <cell r="O509" t="str">
            <v>N/A</v>
          </cell>
          <cell r="P509" t="str">
            <v>N/A</v>
          </cell>
        </row>
        <row r="510">
          <cell r="B510">
            <v>7562</v>
          </cell>
          <cell r="C510" t="str">
            <v>ESCUELA RURAL ÑANCUAN</v>
          </cell>
          <cell r="D510">
            <v>0</v>
          </cell>
          <cell r="E510" t="str">
            <v>ESCUELA RURAL ÑANCUAN</v>
          </cell>
          <cell r="F510" t="str">
            <v>Los Lagos</v>
          </cell>
          <cell r="G510" t="str">
            <v>X</v>
          </cell>
          <cell r="H510" t="str">
            <v>Osorno</v>
          </cell>
          <cell r="I510" t="str">
            <v>Rio Negro</v>
          </cell>
          <cell r="J510" t="str">
            <v>Municipal DAEM</v>
          </cell>
          <cell r="K510" t="str">
            <v>Rural</v>
          </cell>
          <cell r="L510" t="str">
            <v>ÑANCUAN</v>
          </cell>
          <cell r="M510">
            <v>361738</v>
          </cell>
          <cell r="N510">
            <v>72001957</v>
          </cell>
          <cell r="O510" t="str">
            <v>N/A</v>
          </cell>
          <cell r="P510" t="str">
            <v>N/A</v>
          </cell>
        </row>
        <row r="511">
          <cell r="B511">
            <v>7563</v>
          </cell>
          <cell r="C511" t="str">
            <v>ESCUELA RURAL COSTA RIO BLANCO</v>
          </cell>
          <cell r="D511">
            <v>9</v>
          </cell>
          <cell r="E511" t="str">
            <v>ESCUELA RURAL COSTA RIO BLANCO</v>
          </cell>
          <cell r="F511" t="str">
            <v>Los Lagos</v>
          </cell>
          <cell r="G511" t="str">
            <v>X</v>
          </cell>
          <cell r="H511" t="str">
            <v>Osorno</v>
          </cell>
          <cell r="I511" t="str">
            <v>Rio Negro</v>
          </cell>
          <cell r="J511" t="str">
            <v>Municipal DAEM</v>
          </cell>
          <cell r="K511" t="str">
            <v>Rural</v>
          </cell>
          <cell r="L511" t="str">
            <v>COSTA RIO BLANCO</v>
          </cell>
          <cell r="M511" t="str">
            <v>S/I</v>
          </cell>
          <cell r="N511" t="str">
            <v>S/I</v>
          </cell>
          <cell r="O511" t="str">
            <v>N/A</v>
          </cell>
          <cell r="P511" t="str">
            <v>N/A</v>
          </cell>
        </row>
        <row r="512">
          <cell r="B512">
            <v>7564</v>
          </cell>
          <cell r="C512" t="str">
            <v>ESCUELA RURAL CHAHUILCO</v>
          </cell>
          <cell r="D512">
            <v>7</v>
          </cell>
          <cell r="E512" t="str">
            <v>ESCUELA RURAL CHAHUILCO</v>
          </cell>
          <cell r="F512" t="str">
            <v>Los Lagos</v>
          </cell>
          <cell r="G512" t="str">
            <v>X</v>
          </cell>
          <cell r="H512" t="str">
            <v>Osorno</v>
          </cell>
          <cell r="I512" t="str">
            <v>Rio Negro</v>
          </cell>
          <cell r="J512" t="str">
            <v>Municipal DAEM</v>
          </cell>
          <cell r="K512" t="str">
            <v>Rural</v>
          </cell>
          <cell r="L512" t="str">
            <v>CHAHUILCO</v>
          </cell>
          <cell r="M512">
            <v>362210</v>
          </cell>
          <cell r="N512">
            <v>42688969</v>
          </cell>
          <cell r="O512" t="str">
            <v>N/A</v>
          </cell>
          <cell r="P512" t="str">
            <v>N/A</v>
          </cell>
        </row>
        <row r="513">
          <cell r="B513">
            <v>7565</v>
          </cell>
          <cell r="C513" t="str">
            <v>ESCUELA RURAL SAN FLORENTINO</v>
          </cell>
          <cell r="D513">
            <v>5</v>
          </cell>
          <cell r="E513" t="str">
            <v>ESCUELA RURAL SAN FLORENTINO</v>
          </cell>
          <cell r="F513" t="str">
            <v>Los Lagos</v>
          </cell>
          <cell r="G513" t="str">
            <v>X</v>
          </cell>
          <cell r="H513" t="str">
            <v>Osorno</v>
          </cell>
          <cell r="I513" t="str">
            <v>Rio Negro</v>
          </cell>
          <cell r="J513" t="str">
            <v>Municipal DAEM</v>
          </cell>
          <cell r="K513" t="str">
            <v>Rural</v>
          </cell>
          <cell r="L513" t="str">
            <v>SAN FLORENTINO</v>
          </cell>
          <cell r="M513">
            <v>2362210</v>
          </cell>
          <cell r="N513">
            <v>42688946</v>
          </cell>
          <cell r="O513" t="str">
            <v>N/A</v>
          </cell>
          <cell r="P513" t="str">
            <v>N/A</v>
          </cell>
        </row>
        <row r="514">
          <cell r="B514">
            <v>7566</v>
          </cell>
          <cell r="C514" t="str">
            <v>ESCUELA RURAL EL BOLSON</v>
          </cell>
          <cell r="D514">
            <v>3</v>
          </cell>
          <cell r="E514" t="str">
            <v>ESCUELA RURAL EL BOLSON</v>
          </cell>
          <cell r="F514" t="str">
            <v>Los Lagos</v>
          </cell>
          <cell r="G514" t="str">
            <v>X</v>
          </cell>
          <cell r="H514" t="str">
            <v>Osorno</v>
          </cell>
          <cell r="I514" t="str">
            <v>Rio Negro</v>
          </cell>
          <cell r="J514" t="str">
            <v>Municipal DAEM</v>
          </cell>
          <cell r="K514" t="str">
            <v>Rural</v>
          </cell>
          <cell r="L514" t="str">
            <v>EL BOLSON</v>
          </cell>
          <cell r="M514">
            <v>362210</v>
          </cell>
          <cell r="N514">
            <v>69032796</v>
          </cell>
          <cell r="O514" t="str">
            <v>N/A</v>
          </cell>
          <cell r="P514" t="str">
            <v>N/A</v>
          </cell>
        </row>
        <row r="515">
          <cell r="B515">
            <v>7567</v>
          </cell>
          <cell r="C515" t="str">
            <v>ESCUELA</v>
          </cell>
          <cell r="D515">
            <v>1</v>
          </cell>
          <cell r="E515" t="str">
            <v>ESCUELA</v>
          </cell>
          <cell r="F515" t="str">
            <v>Los Lagos</v>
          </cell>
          <cell r="G515" t="str">
            <v>X</v>
          </cell>
          <cell r="H515" t="str">
            <v>Osorno</v>
          </cell>
          <cell r="I515" t="str">
            <v>Rio Negro</v>
          </cell>
          <cell r="J515" t="str">
            <v>Municipal DAEM</v>
          </cell>
          <cell r="K515" t="str">
            <v>Rural</v>
          </cell>
          <cell r="L515" t="str">
            <v>S/I</v>
          </cell>
          <cell r="M515" t="str">
            <v>S/I</v>
          </cell>
          <cell r="N515" t="str">
            <v>S/I</v>
          </cell>
          <cell r="O515" t="str">
            <v>N/A</v>
          </cell>
          <cell r="P515" t="str">
            <v>N/A</v>
          </cell>
        </row>
        <row r="516">
          <cell r="B516">
            <v>7569</v>
          </cell>
          <cell r="C516" t="str">
            <v>ESCUELA RURAL CALETA HUELLELHUE</v>
          </cell>
          <cell r="D516">
            <v>8</v>
          </cell>
          <cell r="E516" t="str">
            <v>ESCUELA RURAL CALETA HUELLELHUE</v>
          </cell>
          <cell r="F516" t="str">
            <v>Los Lagos</v>
          </cell>
          <cell r="G516" t="str">
            <v>X</v>
          </cell>
          <cell r="H516" t="str">
            <v>Osorno</v>
          </cell>
          <cell r="I516" t="str">
            <v>Rio Negro</v>
          </cell>
          <cell r="J516" t="str">
            <v>Municipal DAEM</v>
          </cell>
          <cell r="K516" t="str">
            <v>Rural</v>
          </cell>
          <cell r="L516" t="str">
            <v>CALETA HUELLELHUE</v>
          </cell>
          <cell r="M516">
            <v>362210</v>
          </cell>
          <cell r="N516">
            <v>82483130</v>
          </cell>
          <cell r="O516" t="str">
            <v>N/A</v>
          </cell>
          <cell r="P516" t="str">
            <v>N/A</v>
          </cell>
        </row>
        <row r="517">
          <cell r="B517">
            <v>7570</v>
          </cell>
          <cell r="C517" t="str">
            <v>ESCUELA RURAL EL BOSQUE</v>
          </cell>
          <cell r="D517">
            <v>1</v>
          </cell>
          <cell r="E517" t="str">
            <v>ESCUELA RURAL EL BOSQUE</v>
          </cell>
          <cell r="F517" t="str">
            <v>Los Lagos</v>
          </cell>
          <cell r="G517" t="str">
            <v>X</v>
          </cell>
          <cell r="H517" t="str">
            <v>Osorno</v>
          </cell>
          <cell r="I517" t="str">
            <v>Rio Negro</v>
          </cell>
          <cell r="J517" t="str">
            <v>Municipal DAEM</v>
          </cell>
          <cell r="K517" t="str">
            <v>Rural</v>
          </cell>
          <cell r="L517" t="str">
            <v>S/I</v>
          </cell>
          <cell r="M517" t="str">
            <v>S/I</v>
          </cell>
          <cell r="N517" t="str">
            <v>S/I</v>
          </cell>
          <cell r="O517" t="str">
            <v>N/A</v>
          </cell>
          <cell r="P517" t="str">
            <v>N/A</v>
          </cell>
        </row>
        <row r="518">
          <cell r="B518">
            <v>7572</v>
          </cell>
          <cell r="C518" t="str">
            <v>COLEGIO SAGRADA FAMILIA</v>
          </cell>
          <cell r="D518">
            <v>8</v>
          </cell>
          <cell r="E518" t="str">
            <v>COLEGIO SAGRADA FAMILIA</v>
          </cell>
          <cell r="F518" t="str">
            <v>Los Lagos</v>
          </cell>
          <cell r="G518" t="str">
            <v>X</v>
          </cell>
          <cell r="H518" t="str">
            <v>Osorno</v>
          </cell>
          <cell r="I518" t="str">
            <v>Rio Negro</v>
          </cell>
          <cell r="J518" t="str">
            <v>Particular Subvencionado</v>
          </cell>
          <cell r="K518" t="str">
            <v>Urbano</v>
          </cell>
          <cell r="L518" t="str">
            <v>ARTURO PRAT</v>
          </cell>
          <cell r="M518">
            <v>2361286</v>
          </cell>
          <cell r="N518">
            <v>79660288</v>
          </cell>
          <cell r="O518" t="str">
            <v>N/A</v>
          </cell>
          <cell r="P518" t="str">
            <v>N/A</v>
          </cell>
        </row>
        <row r="519">
          <cell r="B519">
            <v>7573</v>
          </cell>
          <cell r="C519" t="str">
            <v>ESCUELA RURAL LLAHUALCO</v>
          </cell>
          <cell r="D519">
            <v>6</v>
          </cell>
          <cell r="E519" t="str">
            <v>ESCUELA RURAL LLAHUALCO</v>
          </cell>
          <cell r="F519" t="str">
            <v>Los Lagos</v>
          </cell>
          <cell r="G519" t="str">
            <v>X</v>
          </cell>
          <cell r="H519" t="str">
            <v>Osorno</v>
          </cell>
          <cell r="I519" t="str">
            <v>Rio Negro</v>
          </cell>
          <cell r="J519" t="str">
            <v>Municipal DAEM</v>
          </cell>
          <cell r="K519" t="str">
            <v>Rural</v>
          </cell>
          <cell r="L519" t="str">
            <v>LLAHUALCO</v>
          </cell>
          <cell r="M519">
            <v>96842821</v>
          </cell>
          <cell r="N519">
            <v>96842821</v>
          </cell>
          <cell r="O519" t="str">
            <v>N/A</v>
          </cell>
          <cell r="P519" t="str">
            <v>N/A</v>
          </cell>
        </row>
        <row r="520">
          <cell r="B520">
            <v>7574</v>
          </cell>
          <cell r="C520" t="str">
            <v>ESCUELA RURAL SAN JOSE</v>
          </cell>
          <cell r="D520">
            <v>4</v>
          </cell>
          <cell r="E520" t="str">
            <v>ESCUELA RURAL SAN JOSE</v>
          </cell>
          <cell r="F520" t="str">
            <v>Los Lagos</v>
          </cell>
          <cell r="G520" t="str">
            <v>X</v>
          </cell>
          <cell r="H520" t="str">
            <v>Osorno</v>
          </cell>
          <cell r="I520" t="str">
            <v>Rio Negro</v>
          </cell>
          <cell r="J520" t="str">
            <v>Municipal DAEM</v>
          </cell>
          <cell r="K520" t="str">
            <v>Rural</v>
          </cell>
          <cell r="L520" t="str">
            <v>PICHIHUILMA</v>
          </cell>
          <cell r="M520">
            <v>319362</v>
          </cell>
          <cell r="N520">
            <v>95084090</v>
          </cell>
          <cell r="O520" t="str">
            <v>N/A</v>
          </cell>
          <cell r="P520" t="str">
            <v>N/A</v>
          </cell>
        </row>
        <row r="521">
          <cell r="B521">
            <v>7575</v>
          </cell>
          <cell r="C521" t="str">
            <v>ESCUELA PARTICULAR N.184 VISTA HERMOSA</v>
          </cell>
          <cell r="D521">
            <v>2</v>
          </cell>
          <cell r="E521" t="str">
            <v>ESCUELA PARTICULAR N.184 VISTA HERMOSA</v>
          </cell>
          <cell r="F521" t="str">
            <v>Los Lagos</v>
          </cell>
          <cell r="G521" t="str">
            <v>X</v>
          </cell>
          <cell r="H521" t="str">
            <v>Osorno</v>
          </cell>
          <cell r="I521" t="str">
            <v>Rio Negro</v>
          </cell>
          <cell r="J521" t="str">
            <v>Particular Subvencionado</v>
          </cell>
          <cell r="K521" t="str">
            <v>Rural</v>
          </cell>
          <cell r="L521" t="str">
            <v>MILLANTUE S/N</v>
          </cell>
          <cell r="M521">
            <v>2247226</v>
          </cell>
          <cell r="N521">
            <v>96448251</v>
          </cell>
          <cell r="O521" t="str">
            <v>N/A</v>
          </cell>
          <cell r="P521" t="str">
            <v>N/A</v>
          </cell>
        </row>
        <row r="522">
          <cell r="B522">
            <v>7576</v>
          </cell>
          <cell r="C522" t="str">
            <v>ESCUELA RURAL SALCA</v>
          </cell>
          <cell r="D522">
            <v>0</v>
          </cell>
          <cell r="E522" t="str">
            <v>ESCUELA RURAL SALCA</v>
          </cell>
          <cell r="F522" t="str">
            <v>Los Lagos</v>
          </cell>
          <cell r="G522" t="str">
            <v>X</v>
          </cell>
          <cell r="H522" t="str">
            <v>Osorno</v>
          </cell>
          <cell r="I522" t="str">
            <v>Rio Negro</v>
          </cell>
          <cell r="J522" t="str">
            <v>Municipal DAEM</v>
          </cell>
          <cell r="K522" t="str">
            <v>Rural</v>
          </cell>
          <cell r="L522" t="str">
            <v>SALCA</v>
          </cell>
          <cell r="M522">
            <v>98595686</v>
          </cell>
          <cell r="N522">
            <v>98595686</v>
          </cell>
          <cell r="O522" t="str">
            <v>N/A</v>
          </cell>
          <cell r="P522" t="str">
            <v>N/A</v>
          </cell>
        </row>
        <row r="523">
          <cell r="B523">
            <v>7578</v>
          </cell>
          <cell r="C523" t="str">
            <v>LICEO AGRICOLA `VISTA HERMOSA`</v>
          </cell>
          <cell r="D523">
            <v>7</v>
          </cell>
          <cell r="E523" t="str">
            <v>LICEO AGRICOLA `VISTA HERMOSA`</v>
          </cell>
          <cell r="F523" t="str">
            <v>Los Lagos</v>
          </cell>
          <cell r="G523" t="str">
            <v>X</v>
          </cell>
          <cell r="H523" t="str">
            <v>Osorno</v>
          </cell>
          <cell r="I523" t="str">
            <v>Rio Negro</v>
          </cell>
          <cell r="J523" t="str">
            <v>Corporación de Administración Delegada</v>
          </cell>
          <cell r="K523" t="str">
            <v>Urbano</v>
          </cell>
          <cell r="L523" t="str">
            <v>VALPARAISO FINAL S-N</v>
          </cell>
          <cell r="M523">
            <v>361312</v>
          </cell>
          <cell r="N523">
            <v>83507505</v>
          </cell>
          <cell r="O523" t="str">
            <v>N/A</v>
          </cell>
          <cell r="P523" t="str">
            <v>N/A</v>
          </cell>
        </row>
        <row r="524">
          <cell r="B524">
            <v>7579</v>
          </cell>
          <cell r="C524" t="str">
            <v>ESCUELA RURAL DE CALETA EL MANZANO</v>
          </cell>
          <cell r="D524">
            <v>5</v>
          </cell>
          <cell r="E524" t="str">
            <v>ESCUELA RURAL DE CALETA EL MANZANO</v>
          </cell>
          <cell r="F524" t="str">
            <v>Los Lagos</v>
          </cell>
          <cell r="G524" t="str">
            <v>X</v>
          </cell>
          <cell r="H524" t="str">
            <v>Osorno</v>
          </cell>
          <cell r="I524" t="str">
            <v>San Juan De La Costa</v>
          </cell>
          <cell r="J524" t="str">
            <v>Municipal DAEM</v>
          </cell>
          <cell r="K524" t="str">
            <v>Rural</v>
          </cell>
          <cell r="L524" t="str">
            <v>CALETA MANZANO</v>
          </cell>
          <cell r="M524" t="str">
            <v>S/I</v>
          </cell>
          <cell r="N524">
            <v>82651786</v>
          </cell>
          <cell r="O524" t="str">
            <v>N/A</v>
          </cell>
          <cell r="P524" t="str">
            <v>N/A</v>
          </cell>
        </row>
        <row r="525">
          <cell r="B525">
            <v>7580</v>
          </cell>
          <cell r="C525" t="str">
            <v>ESCUELA RURAL PULOTRE</v>
          </cell>
          <cell r="D525">
            <v>9</v>
          </cell>
          <cell r="E525" t="str">
            <v>ESCUELA RURAL PULOTRE</v>
          </cell>
          <cell r="F525" t="str">
            <v>Los Lagos</v>
          </cell>
          <cell r="G525" t="str">
            <v>X</v>
          </cell>
          <cell r="H525" t="str">
            <v>Osorno</v>
          </cell>
          <cell r="I525" t="str">
            <v>San Juan De La Costa</v>
          </cell>
          <cell r="J525" t="str">
            <v>Municipal DAEM</v>
          </cell>
          <cell r="K525" t="str">
            <v>Rural</v>
          </cell>
          <cell r="L525" t="str">
            <v>PULOTRE COMUNA DE SAN JUAN DE LA COSTA</v>
          </cell>
          <cell r="M525">
            <v>72377245</v>
          </cell>
          <cell r="N525">
            <v>72377245</v>
          </cell>
          <cell r="O525" t="str">
            <v>N/A</v>
          </cell>
          <cell r="P525" t="str">
            <v>N/A</v>
          </cell>
        </row>
        <row r="526">
          <cell r="B526">
            <v>7581</v>
          </cell>
          <cell r="C526" t="str">
            <v>ESCUELA RURAL DE HUILMA</v>
          </cell>
          <cell r="D526">
            <v>7</v>
          </cell>
          <cell r="E526" t="str">
            <v>ESCUELA RURAL DE HUILMA</v>
          </cell>
          <cell r="F526" t="str">
            <v>Los Lagos</v>
          </cell>
          <cell r="G526" t="str">
            <v>X</v>
          </cell>
          <cell r="H526" t="str">
            <v>Osorno</v>
          </cell>
          <cell r="I526" t="str">
            <v>San Juan De La Costa</v>
          </cell>
          <cell r="J526" t="str">
            <v>Municipal DAEM</v>
          </cell>
          <cell r="K526" t="str">
            <v>Rural</v>
          </cell>
          <cell r="L526" t="str">
            <v>S/I</v>
          </cell>
          <cell r="M526" t="str">
            <v>S/I</v>
          </cell>
          <cell r="N526" t="str">
            <v>S/I</v>
          </cell>
          <cell r="O526" t="str">
            <v>N/A</v>
          </cell>
          <cell r="P526" t="str">
            <v>N/A</v>
          </cell>
        </row>
        <row r="527">
          <cell r="B527">
            <v>7582</v>
          </cell>
          <cell r="C527" t="str">
            <v>ESCUELA RURAL DE RUCAPIHUEL</v>
          </cell>
          <cell r="D527">
            <v>5</v>
          </cell>
          <cell r="E527" t="str">
            <v>ESCUELA RURAL DE RUCAPIHUEL</v>
          </cell>
          <cell r="F527" t="str">
            <v>Los Lagos</v>
          </cell>
          <cell r="G527" t="str">
            <v>X</v>
          </cell>
          <cell r="H527" t="str">
            <v>Osorno</v>
          </cell>
          <cell r="I527" t="str">
            <v>San Juan De La Costa</v>
          </cell>
          <cell r="J527" t="str">
            <v>Municipal DAEM</v>
          </cell>
          <cell r="K527" t="str">
            <v>Rural</v>
          </cell>
          <cell r="L527" t="str">
            <v>RUCAPIHUEL</v>
          </cell>
          <cell r="M527">
            <v>643614</v>
          </cell>
          <cell r="N527">
            <v>88464093</v>
          </cell>
          <cell r="O527" t="str">
            <v>N/A</v>
          </cell>
          <cell r="P527" t="str">
            <v>N/A</v>
          </cell>
        </row>
        <row r="528">
          <cell r="B528">
            <v>7583</v>
          </cell>
          <cell r="C528" t="str">
            <v>ESCUELA RURAL PUAUCHO</v>
          </cell>
          <cell r="D528">
            <v>3</v>
          </cell>
          <cell r="E528" t="str">
            <v>ESCUELA RURAL PUAUCHO</v>
          </cell>
          <cell r="F528" t="str">
            <v>Los Lagos</v>
          </cell>
          <cell r="G528" t="str">
            <v>X</v>
          </cell>
          <cell r="H528" t="str">
            <v>Osorno</v>
          </cell>
          <cell r="I528" t="str">
            <v>San Juan De La Costa</v>
          </cell>
          <cell r="J528" t="str">
            <v>Municipal DAEM</v>
          </cell>
          <cell r="K528" t="str">
            <v>Rural</v>
          </cell>
          <cell r="L528" t="str">
            <v>PUAUCHO</v>
          </cell>
          <cell r="M528" t="str">
            <v>S/I</v>
          </cell>
          <cell r="N528" t="str">
            <v>S/I</v>
          </cell>
          <cell r="O528" t="str">
            <v>N/A</v>
          </cell>
          <cell r="P528" t="str">
            <v>N/A</v>
          </cell>
        </row>
        <row r="529">
          <cell r="B529">
            <v>7584</v>
          </cell>
          <cell r="C529" t="str">
            <v>ESCUELA RURAL CHOROY TRAIGUEN</v>
          </cell>
          <cell r="D529">
            <v>1</v>
          </cell>
          <cell r="E529" t="str">
            <v>ESCUELA RURAL CHOROY TRAIGUEN</v>
          </cell>
          <cell r="F529" t="str">
            <v>Los Lagos</v>
          </cell>
          <cell r="G529" t="str">
            <v>X</v>
          </cell>
          <cell r="H529" t="str">
            <v>Osorno</v>
          </cell>
          <cell r="I529" t="str">
            <v>San Juan De La Costa</v>
          </cell>
          <cell r="J529" t="str">
            <v>Municipal DAEM</v>
          </cell>
          <cell r="K529" t="str">
            <v>Rural</v>
          </cell>
          <cell r="L529" t="str">
            <v>CHOROY-TRAIGUEN</v>
          </cell>
          <cell r="M529">
            <v>1975342</v>
          </cell>
          <cell r="N529">
            <v>85006454</v>
          </cell>
          <cell r="O529" t="str">
            <v>N/A</v>
          </cell>
          <cell r="P529" t="str">
            <v>N/A</v>
          </cell>
        </row>
        <row r="530">
          <cell r="B530">
            <v>7586</v>
          </cell>
          <cell r="C530" t="str">
            <v>ESCUELA RURAL LOMA DE LA PIEDRA</v>
          </cell>
          <cell r="D530">
            <v>8</v>
          </cell>
          <cell r="E530" t="str">
            <v>ESCUELA RURAL LOMA DE LA PIEDRA</v>
          </cell>
          <cell r="F530" t="str">
            <v>Los Lagos</v>
          </cell>
          <cell r="G530" t="str">
            <v>X</v>
          </cell>
          <cell r="H530" t="str">
            <v>Osorno</v>
          </cell>
          <cell r="I530" t="str">
            <v>San Juan De La Costa</v>
          </cell>
          <cell r="J530" t="str">
            <v>Municipal DAEM</v>
          </cell>
          <cell r="K530" t="str">
            <v>Rural</v>
          </cell>
          <cell r="L530" t="str">
            <v>RUTA U-40 KM. 50</v>
          </cell>
          <cell r="M530">
            <v>612941</v>
          </cell>
          <cell r="N530">
            <v>63129428</v>
          </cell>
          <cell r="O530" t="str">
            <v>N/A</v>
          </cell>
          <cell r="P530" t="str">
            <v>N/A</v>
          </cell>
        </row>
        <row r="531">
          <cell r="B531">
            <v>7587</v>
          </cell>
          <cell r="C531" t="str">
            <v>ESCUELA RURAL PUÑINQUE</v>
          </cell>
          <cell r="D531">
            <v>6</v>
          </cell>
          <cell r="E531" t="str">
            <v>ESCUELA RURAL PUÑINQUE</v>
          </cell>
          <cell r="F531" t="str">
            <v>Los Lagos</v>
          </cell>
          <cell r="G531" t="str">
            <v>X</v>
          </cell>
          <cell r="H531" t="str">
            <v>Osorno</v>
          </cell>
          <cell r="I531" t="str">
            <v>San Juan De La Costa</v>
          </cell>
          <cell r="J531" t="str">
            <v>Municipal DAEM</v>
          </cell>
          <cell r="K531" t="str">
            <v>Rural</v>
          </cell>
          <cell r="L531" t="str">
            <v>PUNINQUE</v>
          </cell>
          <cell r="M531" t="str">
            <v>S/I</v>
          </cell>
          <cell r="N531">
            <v>99085934</v>
          </cell>
          <cell r="O531" t="str">
            <v>N/A</v>
          </cell>
          <cell r="P531" t="str">
            <v>N/A</v>
          </cell>
        </row>
        <row r="532">
          <cell r="B532">
            <v>7588</v>
          </cell>
          <cell r="C532" t="str">
            <v>ESCUELA RURAL PUCATRIHUE</v>
          </cell>
          <cell r="D532">
            <v>4</v>
          </cell>
          <cell r="E532" t="str">
            <v>ESCUELA RURAL PUCATRIHUE</v>
          </cell>
          <cell r="F532" t="str">
            <v>Los Lagos</v>
          </cell>
          <cell r="G532" t="str">
            <v>X</v>
          </cell>
          <cell r="H532" t="str">
            <v>Osorno</v>
          </cell>
          <cell r="I532" t="str">
            <v>San Juan De La Costa</v>
          </cell>
          <cell r="J532" t="str">
            <v>Municipal DAEM</v>
          </cell>
          <cell r="K532" t="str">
            <v>Rural</v>
          </cell>
          <cell r="L532" t="str">
            <v>PUCATRIHUE</v>
          </cell>
          <cell r="M532">
            <v>2612946</v>
          </cell>
          <cell r="N532">
            <v>73609559</v>
          </cell>
          <cell r="O532" t="str">
            <v>N/A</v>
          </cell>
          <cell r="P532" t="str">
            <v>N/A</v>
          </cell>
        </row>
        <row r="533">
          <cell r="B533">
            <v>7589</v>
          </cell>
          <cell r="C533" t="str">
            <v>ESCUELA RURAL DE ANCHIQUEUMO</v>
          </cell>
          <cell r="D533">
            <v>2</v>
          </cell>
          <cell r="E533" t="str">
            <v>ESCUELA RURAL DE ANCHIQUEUMO</v>
          </cell>
          <cell r="F533" t="str">
            <v>Los Lagos</v>
          </cell>
          <cell r="G533" t="str">
            <v>X</v>
          </cell>
          <cell r="H533" t="str">
            <v>Osorno</v>
          </cell>
          <cell r="I533" t="str">
            <v>San Juan De La Costa</v>
          </cell>
          <cell r="J533" t="str">
            <v>Municipal DAEM</v>
          </cell>
          <cell r="K533" t="str">
            <v>Rural</v>
          </cell>
          <cell r="L533" t="str">
            <v>S/I</v>
          </cell>
          <cell r="M533" t="str">
            <v>S/I</v>
          </cell>
          <cell r="N533" t="str">
            <v>S/I</v>
          </cell>
          <cell r="O533" t="str">
            <v>N/A</v>
          </cell>
          <cell r="P533" t="str">
            <v>N/A</v>
          </cell>
        </row>
        <row r="534">
          <cell r="B534">
            <v>7590</v>
          </cell>
          <cell r="C534" t="str">
            <v>ESCUELA RURAL LIUCURA</v>
          </cell>
          <cell r="D534">
            <v>6</v>
          </cell>
          <cell r="E534" t="str">
            <v>ESCUELA RURAL LIUCURA</v>
          </cell>
          <cell r="F534" t="str">
            <v>Los Lagos</v>
          </cell>
          <cell r="G534" t="str">
            <v>X</v>
          </cell>
          <cell r="H534" t="str">
            <v>Osorno</v>
          </cell>
          <cell r="I534" t="str">
            <v>San Juan De La Costa</v>
          </cell>
          <cell r="J534" t="str">
            <v>Municipal DAEM</v>
          </cell>
          <cell r="K534" t="str">
            <v>Rural</v>
          </cell>
          <cell r="L534" t="str">
            <v>LIUCURA</v>
          </cell>
          <cell r="M534" t="str">
            <v>S/I</v>
          </cell>
          <cell r="N534">
            <v>95265868</v>
          </cell>
          <cell r="O534" t="str">
            <v>N/A</v>
          </cell>
          <cell r="P534" t="str">
            <v>N/A</v>
          </cell>
        </row>
        <row r="535">
          <cell r="B535">
            <v>7591</v>
          </cell>
          <cell r="C535" t="str">
            <v>ESCUELA RURAL DE CUINCO</v>
          </cell>
          <cell r="D535">
            <v>4</v>
          </cell>
          <cell r="E535" t="str">
            <v>ESCUELA RURAL DE CUINCO</v>
          </cell>
          <cell r="F535" t="str">
            <v>Los Lagos</v>
          </cell>
          <cell r="G535" t="str">
            <v>X</v>
          </cell>
          <cell r="H535" t="str">
            <v>Osorno</v>
          </cell>
          <cell r="I535" t="str">
            <v>San Juan De La Costa</v>
          </cell>
          <cell r="J535" t="str">
            <v>Municipal DAEM</v>
          </cell>
          <cell r="K535" t="str">
            <v>Rural</v>
          </cell>
          <cell r="L535" t="str">
            <v>S/I</v>
          </cell>
          <cell r="M535" t="str">
            <v>S/I</v>
          </cell>
          <cell r="N535" t="str">
            <v>S/I</v>
          </cell>
          <cell r="O535" t="str">
            <v>N/A</v>
          </cell>
          <cell r="P535" t="str">
            <v>N/A</v>
          </cell>
        </row>
        <row r="536">
          <cell r="B536">
            <v>7592</v>
          </cell>
          <cell r="C536" t="str">
            <v>ESCUELA RURAL PURREHUIN</v>
          </cell>
          <cell r="D536">
            <v>2</v>
          </cell>
          <cell r="E536" t="str">
            <v>ESCUELA RURAL PURREHUIN</v>
          </cell>
          <cell r="F536" t="str">
            <v>Los Lagos</v>
          </cell>
          <cell r="G536" t="str">
            <v>X</v>
          </cell>
          <cell r="H536" t="str">
            <v>Osorno</v>
          </cell>
          <cell r="I536" t="str">
            <v>San Juan De La Costa</v>
          </cell>
          <cell r="J536" t="str">
            <v>Municipal DAEM</v>
          </cell>
          <cell r="K536" t="str">
            <v>Rural</v>
          </cell>
          <cell r="L536" t="str">
            <v>PURREHUIN</v>
          </cell>
          <cell r="M536" t="str">
            <v>S/I</v>
          </cell>
          <cell r="N536">
            <v>86416860</v>
          </cell>
          <cell r="O536" t="str">
            <v>N/A</v>
          </cell>
          <cell r="P536" t="str">
            <v>N/A</v>
          </cell>
        </row>
        <row r="537">
          <cell r="B537">
            <v>7593</v>
          </cell>
          <cell r="C537" t="str">
            <v>ESCUELA RURAL BAHIA MANSA</v>
          </cell>
          <cell r="D537">
            <v>0</v>
          </cell>
          <cell r="E537" t="str">
            <v>ESCUELA RURAL BAHIA MANSA</v>
          </cell>
          <cell r="F537" t="str">
            <v>Los Lagos</v>
          </cell>
          <cell r="G537" t="str">
            <v>X</v>
          </cell>
          <cell r="H537" t="str">
            <v>Osorno</v>
          </cell>
          <cell r="I537" t="str">
            <v>San Juan De La Costa</v>
          </cell>
          <cell r="J537" t="str">
            <v>Municipal DAEM</v>
          </cell>
          <cell r="K537" t="str">
            <v>Rural</v>
          </cell>
          <cell r="L537" t="str">
            <v>RUTA U40, KM. 65 AL MAR</v>
          </cell>
          <cell r="M537">
            <v>2628318</v>
          </cell>
          <cell r="N537">
            <v>79192952</v>
          </cell>
          <cell r="O537" t="str">
            <v>N/A</v>
          </cell>
          <cell r="P537" t="str">
            <v>N/A</v>
          </cell>
        </row>
        <row r="538">
          <cell r="B538">
            <v>7594</v>
          </cell>
          <cell r="C538" t="str">
            <v>ESCUELA RURAL DE PICHI-LAFQUENMAPU</v>
          </cell>
          <cell r="D538">
            <v>9</v>
          </cell>
          <cell r="E538" t="str">
            <v>ESCUELA RURAL DE PICHI-LAFQUENMAPU</v>
          </cell>
          <cell r="F538" t="str">
            <v>Los Lagos</v>
          </cell>
          <cell r="G538" t="str">
            <v>X</v>
          </cell>
          <cell r="H538" t="str">
            <v>Osorno</v>
          </cell>
          <cell r="I538" t="str">
            <v>San Juan De La Costa</v>
          </cell>
          <cell r="J538" t="str">
            <v>Municipal DAEM</v>
          </cell>
          <cell r="K538" t="str">
            <v>Rural</v>
          </cell>
          <cell r="L538" t="str">
            <v>S/I</v>
          </cell>
          <cell r="M538" t="str">
            <v>S/I</v>
          </cell>
          <cell r="N538" t="str">
            <v>S/I</v>
          </cell>
          <cell r="O538" t="str">
            <v>N/A</v>
          </cell>
          <cell r="P538" t="str">
            <v>N/A</v>
          </cell>
        </row>
        <row r="539">
          <cell r="B539">
            <v>7595</v>
          </cell>
          <cell r="C539" t="str">
            <v>ESCUELA RURAL DE CUNAMO</v>
          </cell>
          <cell r="D539">
            <v>7</v>
          </cell>
          <cell r="E539" t="str">
            <v>ESCUELA RURAL DE CUNAMO</v>
          </cell>
          <cell r="F539" t="str">
            <v>Los Lagos</v>
          </cell>
          <cell r="G539" t="str">
            <v>X</v>
          </cell>
          <cell r="H539" t="str">
            <v>Osorno</v>
          </cell>
          <cell r="I539" t="str">
            <v>San Juan De La Costa</v>
          </cell>
          <cell r="J539" t="str">
            <v>Municipal DAEM</v>
          </cell>
          <cell r="K539" t="str">
            <v>Rural</v>
          </cell>
          <cell r="L539" t="str">
            <v>S/I</v>
          </cell>
          <cell r="M539" t="str">
            <v>S/I</v>
          </cell>
          <cell r="N539" t="str">
            <v>S/I</v>
          </cell>
          <cell r="O539" t="str">
            <v>N/A</v>
          </cell>
          <cell r="P539" t="str">
            <v>N/A</v>
          </cell>
        </row>
        <row r="540">
          <cell r="B540">
            <v>7596</v>
          </cell>
          <cell r="C540" t="str">
            <v>ESCUELA RURAL CARRICO</v>
          </cell>
          <cell r="D540">
            <v>5</v>
          </cell>
          <cell r="E540" t="str">
            <v>ESCUELA RURAL CARRICO</v>
          </cell>
          <cell r="F540" t="str">
            <v>Los Lagos</v>
          </cell>
          <cell r="G540" t="str">
            <v>X</v>
          </cell>
          <cell r="H540" t="str">
            <v>Osorno</v>
          </cell>
          <cell r="I540" t="str">
            <v>San Juan De La Costa</v>
          </cell>
          <cell r="J540" t="str">
            <v>Municipal DAEM</v>
          </cell>
          <cell r="K540" t="str">
            <v>Rural</v>
          </cell>
          <cell r="L540" t="str">
            <v>CARRICO</v>
          </cell>
          <cell r="M540">
            <v>643614</v>
          </cell>
          <cell r="N540" t="str">
            <v>S/I</v>
          </cell>
          <cell r="O540" t="str">
            <v>N/A</v>
          </cell>
          <cell r="P540" t="str">
            <v>N/A</v>
          </cell>
        </row>
        <row r="541">
          <cell r="B541">
            <v>7597</v>
          </cell>
          <cell r="C541" t="str">
            <v>ESCUELA RURAL DE TRINIDAD</v>
          </cell>
          <cell r="D541">
            <v>3</v>
          </cell>
          <cell r="E541" t="str">
            <v>ESCUELA RURAL DE TRINIDAD</v>
          </cell>
          <cell r="F541" t="str">
            <v>Los Lagos</v>
          </cell>
          <cell r="G541" t="str">
            <v>X</v>
          </cell>
          <cell r="H541" t="str">
            <v>Osorno</v>
          </cell>
          <cell r="I541" t="str">
            <v>San Juan De La Costa</v>
          </cell>
          <cell r="J541" t="str">
            <v>Municipal DAEM</v>
          </cell>
          <cell r="K541" t="str">
            <v>Rural</v>
          </cell>
          <cell r="L541" t="str">
            <v>S/I</v>
          </cell>
          <cell r="M541" t="str">
            <v>S/I</v>
          </cell>
          <cell r="N541" t="str">
            <v>S/I</v>
          </cell>
          <cell r="O541" t="str">
            <v>N/A</v>
          </cell>
          <cell r="P541" t="str">
            <v>N/A</v>
          </cell>
        </row>
        <row r="542">
          <cell r="B542">
            <v>7598</v>
          </cell>
          <cell r="C542" t="str">
            <v>ESCUELA RURAL DE LONCOPITRIO</v>
          </cell>
          <cell r="D542">
            <v>1</v>
          </cell>
          <cell r="E542" t="str">
            <v>ESCUELA RURAL DE LONCOPITRIO</v>
          </cell>
          <cell r="F542" t="str">
            <v>Los Lagos</v>
          </cell>
          <cell r="G542" t="str">
            <v>X</v>
          </cell>
          <cell r="H542" t="str">
            <v>Osorno</v>
          </cell>
          <cell r="I542" t="str">
            <v>San Juan De La Costa</v>
          </cell>
          <cell r="J542" t="str">
            <v>Municipal DAEM</v>
          </cell>
          <cell r="K542" t="str">
            <v>Rural</v>
          </cell>
          <cell r="L542" t="str">
            <v>S/I</v>
          </cell>
          <cell r="M542" t="str">
            <v>S/I</v>
          </cell>
          <cell r="N542" t="str">
            <v>S/I</v>
          </cell>
          <cell r="O542" t="str">
            <v>N/A</v>
          </cell>
          <cell r="P542" t="str">
            <v>N/A</v>
          </cell>
        </row>
        <row r="543">
          <cell r="B543">
            <v>7600</v>
          </cell>
          <cell r="C543" t="str">
            <v>ESCUELA PARTICULAR N.163 LAFQUELMAPU</v>
          </cell>
          <cell r="D543">
            <v>7</v>
          </cell>
          <cell r="E543" t="str">
            <v>ESCUELA PARTICULAR N.163 LAFQUELMAPU</v>
          </cell>
          <cell r="F543" t="str">
            <v>Los Lagos</v>
          </cell>
          <cell r="G543" t="str">
            <v>X</v>
          </cell>
          <cell r="H543" t="str">
            <v>Osorno</v>
          </cell>
          <cell r="I543" t="str">
            <v>San Juan De La Costa</v>
          </cell>
          <cell r="J543" t="str">
            <v>Particular Subvencionado</v>
          </cell>
          <cell r="K543" t="str">
            <v>Rural</v>
          </cell>
          <cell r="L543" t="str">
            <v>AVENIDA FRANCIA 1084. OSORNO.</v>
          </cell>
          <cell r="M543">
            <v>2277024</v>
          </cell>
          <cell r="N543">
            <v>95178189</v>
          </cell>
          <cell r="O543" t="str">
            <v>N/A</v>
          </cell>
          <cell r="P543" t="str">
            <v>N/A</v>
          </cell>
        </row>
        <row r="544">
          <cell r="B544">
            <v>7601</v>
          </cell>
          <cell r="C544" t="str">
            <v>ESCUELA PARTICULAR N.158 POPOEN</v>
          </cell>
          <cell r="D544">
            <v>5</v>
          </cell>
          <cell r="E544" t="str">
            <v>ESCUELA PARTICULAR N.158 POPOEN</v>
          </cell>
          <cell r="F544" t="str">
            <v>Los Lagos</v>
          </cell>
          <cell r="G544" t="str">
            <v>X</v>
          </cell>
          <cell r="H544" t="str">
            <v>Osorno</v>
          </cell>
          <cell r="I544" t="str">
            <v>San Juan De La Costa</v>
          </cell>
          <cell r="J544" t="str">
            <v>Particular Subvencionado</v>
          </cell>
          <cell r="K544" t="str">
            <v>Rural</v>
          </cell>
          <cell r="L544" t="str">
            <v>POPOEN KM51</v>
          </cell>
          <cell r="M544">
            <v>201703</v>
          </cell>
          <cell r="N544">
            <v>83377543</v>
          </cell>
          <cell r="O544" t="str">
            <v>N/A</v>
          </cell>
          <cell r="P544" t="str">
            <v>N/A</v>
          </cell>
        </row>
        <row r="545">
          <cell r="B545">
            <v>7602</v>
          </cell>
          <cell r="C545" t="str">
            <v>ESCUELA PARTICULAR N.161 HACIENDA HUITRAPULLI</v>
          </cell>
          <cell r="D545">
            <v>3</v>
          </cell>
          <cell r="E545" t="str">
            <v>ESCUELA PARTICULAR N.161 HACIENDA HUITRAPULLI</v>
          </cell>
          <cell r="F545" t="str">
            <v>Los Lagos</v>
          </cell>
          <cell r="G545" t="str">
            <v>X</v>
          </cell>
          <cell r="H545" t="str">
            <v>Osorno</v>
          </cell>
          <cell r="I545" t="str">
            <v>San Juan De La Costa</v>
          </cell>
          <cell r="J545" t="str">
            <v>Particular Subvencionado</v>
          </cell>
          <cell r="K545" t="str">
            <v>Rural</v>
          </cell>
          <cell r="L545" t="str">
            <v>ALEUCAPI KM. 50</v>
          </cell>
          <cell r="M545">
            <v>1975355</v>
          </cell>
          <cell r="N545">
            <v>77796931</v>
          </cell>
          <cell r="O545" t="str">
            <v>N/A</v>
          </cell>
          <cell r="P545" t="str">
            <v>N/A</v>
          </cell>
        </row>
        <row r="546">
          <cell r="B546">
            <v>7603</v>
          </cell>
          <cell r="C546" t="str">
            <v>ESCUELA PARTICULAR PANGUIMAPU</v>
          </cell>
          <cell r="D546">
            <v>1</v>
          </cell>
          <cell r="E546" t="str">
            <v>ESCUELA PARTICULAR PANGUIMAPU</v>
          </cell>
          <cell r="F546" t="str">
            <v>Los Lagos</v>
          </cell>
          <cell r="G546" t="str">
            <v>X</v>
          </cell>
          <cell r="H546" t="str">
            <v>Osorno</v>
          </cell>
          <cell r="I546" t="str">
            <v>San Juan De La Costa</v>
          </cell>
          <cell r="J546" t="str">
            <v>Particular Subvencionado</v>
          </cell>
          <cell r="K546" t="str">
            <v>Rural</v>
          </cell>
          <cell r="L546" t="str">
            <v>CAMINO LA MISION S/N KM 45 PANGUIMAPU.</v>
          </cell>
          <cell r="M546">
            <v>84790868</v>
          </cell>
          <cell r="N546">
            <v>84790868</v>
          </cell>
          <cell r="O546" t="str">
            <v>N/A</v>
          </cell>
          <cell r="P546" t="str">
            <v>N/A</v>
          </cell>
        </row>
        <row r="547">
          <cell r="B547">
            <v>7605</v>
          </cell>
          <cell r="C547" t="str">
            <v>ESCUELA PARTICULAR N.157 PURRUCALHUE</v>
          </cell>
          <cell r="D547">
            <v>8</v>
          </cell>
          <cell r="E547" t="str">
            <v>ESCUELA PARTICULAR N.157 PURRUCALHUE</v>
          </cell>
          <cell r="F547" t="str">
            <v>Los Lagos</v>
          </cell>
          <cell r="G547" t="str">
            <v>X</v>
          </cell>
          <cell r="H547" t="str">
            <v>Osorno</v>
          </cell>
          <cell r="I547" t="str">
            <v>San Juan De La Costa</v>
          </cell>
          <cell r="J547" t="str">
            <v>Particular Subvencionado</v>
          </cell>
          <cell r="K547" t="str">
            <v>Rural</v>
          </cell>
          <cell r="L547" t="str">
            <v>CAMINO CANCHA LARGA, SECTOR PURRUCALHUE S/N</v>
          </cell>
          <cell r="M547" t="str">
            <v>S/I</v>
          </cell>
          <cell r="N547">
            <v>65772941</v>
          </cell>
          <cell r="O547" t="str">
            <v>N/A</v>
          </cell>
          <cell r="P547" t="str">
            <v>N/A</v>
          </cell>
        </row>
        <row r="548">
          <cell r="B548">
            <v>7606</v>
          </cell>
          <cell r="C548" t="str">
            <v>ESCUELA PARTICULAR N.164 TROSCO</v>
          </cell>
          <cell r="D548">
            <v>6</v>
          </cell>
          <cell r="E548" t="str">
            <v>ESCUELA PARTICULAR N.164 TROSCO</v>
          </cell>
          <cell r="F548" t="str">
            <v>Los Lagos</v>
          </cell>
          <cell r="G548" t="str">
            <v>X</v>
          </cell>
          <cell r="H548" t="str">
            <v>Osorno</v>
          </cell>
          <cell r="I548" t="str">
            <v>San Juan De La Costa</v>
          </cell>
          <cell r="J548" t="str">
            <v>Particular Subvencionado</v>
          </cell>
          <cell r="K548" t="str">
            <v>Rural</v>
          </cell>
          <cell r="L548" t="str">
            <v>RUTAU-40 AL MAR KL 28, TROSCO</v>
          </cell>
          <cell r="M548" t="str">
            <v>S/I</v>
          </cell>
          <cell r="N548">
            <v>95491366</v>
          </cell>
          <cell r="O548" t="str">
            <v>N/A</v>
          </cell>
          <cell r="P548" t="str">
            <v>N/A</v>
          </cell>
        </row>
        <row r="549">
          <cell r="B549">
            <v>7607</v>
          </cell>
          <cell r="C549" t="str">
            <v>ESCUELA PARTICULAR N.156 CHANCO</v>
          </cell>
          <cell r="D549">
            <v>4</v>
          </cell>
          <cell r="E549" t="str">
            <v>ESCUELA PARTICULAR N.156 CHANCO</v>
          </cell>
          <cell r="F549" t="str">
            <v>Los Lagos</v>
          </cell>
          <cell r="G549" t="str">
            <v>X</v>
          </cell>
          <cell r="H549" t="str">
            <v>Osorno</v>
          </cell>
          <cell r="I549" t="str">
            <v>San Juan De La Costa</v>
          </cell>
          <cell r="J549" t="str">
            <v>Particular Subvencionado</v>
          </cell>
          <cell r="K549" t="str">
            <v>Rural</v>
          </cell>
          <cell r="L549" t="str">
            <v>KM. 40 CAMINO CANCHA LARGA</v>
          </cell>
          <cell r="M549">
            <v>203159</v>
          </cell>
          <cell r="N549">
            <v>84402861</v>
          </cell>
          <cell r="O549" t="str">
            <v>N/A</v>
          </cell>
          <cell r="P549" t="str">
            <v>N/A</v>
          </cell>
        </row>
        <row r="550">
          <cell r="B550">
            <v>7608</v>
          </cell>
          <cell r="C550" t="str">
            <v>ESCUELA PARTICULAR LAUPULLI</v>
          </cell>
          <cell r="D550">
            <v>2</v>
          </cell>
          <cell r="E550" t="str">
            <v>ESCUELA PARTICULAR LAUPULLI</v>
          </cell>
          <cell r="F550" t="str">
            <v>Los Lagos</v>
          </cell>
          <cell r="G550" t="str">
            <v>X</v>
          </cell>
          <cell r="H550" t="str">
            <v>Osorno</v>
          </cell>
          <cell r="I550" t="str">
            <v>San Juan De La Costa</v>
          </cell>
          <cell r="J550" t="str">
            <v>Particular Subvencionado</v>
          </cell>
          <cell r="K550" t="str">
            <v>Rural</v>
          </cell>
          <cell r="L550" t="str">
            <v>ESCUELA LAUPULLI KM 40</v>
          </cell>
          <cell r="M550">
            <v>1975464</v>
          </cell>
          <cell r="N550">
            <v>94153161</v>
          </cell>
          <cell r="O550" t="str">
            <v>N/A</v>
          </cell>
          <cell r="P550" t="str">
            <v>N/A</v>
          </cell>
        </row>
        <row r="551">
          <cell r="B551">
            <v>7609</v>
          </cell>
          <cell r="C551" t="str">
            <v>ESCUELA PARTICULAR N.159 QUEMEUMO</v>
          </cell>
          <cell r="D551">
            <v>0</v>
          </cell>
          <cell r="E551" t="str">
            <v>ESCUELA PARTICULAR N.159 QUEMEUMO</v>
          </cell>
          <cell r="F551" t="str">
            <v>Los Lagos</v>
          </cell>
          <cell r="G551" t="str">
            <v>X</v>
          </cell>
          <cell r="H551" t="str">
            <v>Osorno</v>
          </cell>
          <cell r="I551" t="str">
            <v>San Juan De La Costa</v>
          </cell>
          <cell r="J551" t="str">
            <v>Particular Subvencionado</v>
          </cell>
          <cell r="K551" t="str">
            <v>Rural</v>
          </cell>
          <cell r="L551" t="str">
            <v>QUEMEUMO</v>
          </cell>
          <cell r="M551">
            <v>2248694</v>
          </cell>
          <cell r="N551">
            <v>77487046</v>
          </cell>
          <cell r="O551" t="str">
            <v>N/A</v>
          </cell>
          <cell r="P551" t="str">
            <v>N/A</v>
          </cell>
        </row>
        <row r="552">
          <cell r="B552">
            <v>7610</v>
          </cell>
          <cell r="C552" t="str">
            <v>ESCUELA PARTICULAR N.269 CHAMILCO</v>
          </cell>
          <cell r="D552">
            <v>4</v>
          </cell>
          <cell r="E552" t="str">
            <v>ESCUELA PARTICULAR N.269 CHAMILCO</v>
          </cell>
          <cell r="F552" t="str">
            <v>Los Lagos</v>
          </cell>
          <cell r="G552" t="str">
            <v>X</v>
          </cell>
          <cell r="H552" t="str">
            <v>Osorno</v>
          </cell>
          <cell r="I552" t="str">
            <v>San Juan De La Costa</v>
          </cell>
          <cell r="J552" t="str">
            <v>Particular Subvencionado</v>
          </cell>
          <cell r="K552" t="str">
            <v>Rural</v>
          </cell>
          <cell r="L552" t="str">
            <v>OSORNO A HUAMPUTUE KM. 35</v>
          </cell>
          <cell r="M552">
            <v>94316454</v>
          </cell>
          <cell r="N552">
            <v>99316454</v>
          </cell>
          <cell r="O552" t="str">
            <v>N/A</v>
          </cell>
          <cell r="P552" t="str">
            <v>N/A</v>
          </cell>
        </row>
        <row r="553">
          <cell r="B553">
            <v>7611</v>
          </cell>
          <cell r="C553" t="str">
            <v>ESCUELA PARTICULAR KINTUYEMAY</v>
          </cell>
          <cell r="D553">
            <v>2</v>
          </cell>
          <cell r="E553" t="str">
            <v>ESCUELA PARTICULAR KINTUYEMAY</v>
          </cell>
          <cell r="F553" t="str">
            <v>Los Lagos</v>
          </cell>
          <cell r="G553" t="str">
            <v>X</v>
          </cell>
          <cell r="H553" t="str">
            <v>Osorno</v>
          </cell>
          <cell r="I553" t="str">
            <v>San Juan De La Costa</v>
          </cell>
          <cell r="J553" t="str">
            <v>Particular Subvencionado</v>
          </cell>
          <cell r="K553" t="str">
            <v>Rural</v>
          </cell>
          <cell r="L553" t="str">
            <v>NUEVA HUITRAPULLI</v>
          </cell>
          <cell r="M553">
            <v>254844</v>
          </cell>
          <cell r="N553">
            <v>82651786</v>
          </cell>
          <cell r="O553" t="str">
            <v>N/A</v>
          </cell>
          <cell r="P553" t="str">
            <v>N/A</v>
          </cell>
        </row>
        <row r="554">
          <cell r="B554">
            <v>7612</v>
          </cell>
          <cell r="C554" t="str">
            <v>ESCUELA PARTICULAR N.168 CUMILELFU</v>
          </cell>
          <cell r="D554">
            <v>0</v>
          </cell>
          <cell r="E554" t="str">
            <v>ESCUELA PARTICULAR N.168 CUMILELFU</v>
          </cell>
          <cell r="F554" t="str">
            <v>Los Lagos</v>
          </cell>
          <cell r="G554" t="str">
            <v>X</v>
          </cell>
          <cell r="H554" t="str">
            <v>Osorno</v>
          </cell>
          <cell r="I554" t="str">
            <v>San Juan De La Costa</v>
          </cell>
          <cell r="J554" t="str">
            <v>Particular Subvencionado</v>
          </cell>
          <cell r="K554" t="str">
            <v>Rural</v>
          </cell>
          <cell r="L554" t="str">
            <v>CUMILELFU</v>
          </cell>
          <cell r="M554">
            <v>1975480</v>
          </cell>
          <cell r="N554">
            <v>82333261</v>
          </cell>
          <cell r="O554" t="str">
            <v>N/A</v>
          </cell>
          <cell r="P554" t="str">
            <v>N/A</v>
          </cell>
        </row>
        <row r="555">
          <cell r="B555">
            <v>7613</v>
          </cell>
          <cell r="C555" t="str">
            <v>ESCUELA PARTICULAR N.169 LOS HUALLES</v>
          </cell>
          <cell r="D555">
            <v>9</v>
          </cell>
          <cell r="E555" t="str">
            <v>ESCUELA PARTICULAR N.169 LOS HUALLES</v>
          </cell>
          <cell r="F555" t="str">
            <v>Los Lagos</v>
          </cell>
          <cell r="G555" t="str">
            <v>X</v>
          </cell>
          <cell r="H555" t="str">
            <v>Osorno</v>
          </cell>
          <cell r="I555" t="str">
            <v>San Juan De La Costa</v>
          </cell>
          <cell r="J555" t="str">
            <v>Particular Subvencionado</v>
          </cell>
          <cell r="K555" t="str">
            <v>Rural</v>
          </cell>
          <cell r="L555" t="str">
            <v>LOS HUALLES S/N RUTA U-40</v>
          </cell>
          <cell r="M555">
            <v>2631342</v>
          </cell>
          <cell r="N555">
            <v>8833227</v>
          </cell>
          <cell r="O555" t="str">
            <v>N/A</v>
          </cell>
          <cell r="P555" t="str">
            <v>N/A</v>
          </cell>
        </row>
        <row r="556">
          <cell r="B556">
            <v>7614</v>
          </cell>
          <cell r="C556" t="str">
            <v>COLEGIO TECNICO PROFESIONAL MISION SAN JUAN DE LA COSTA</v>
          </cell>
          <cell r="D556">
            <v>7</v>
          </cell>
          <cell r="E556" t="str">
            <v>COLEGIO TECNICO PROFESIONAL MISION SAN JUAN DE LA COSTA</v>
          </cell>
          <cell r="F556" t="str">
            <v>Los Lagos</v>
          </cell>
          <cell r="G556" t="str">
            <v>X</v>
          </cell>
          <cell r="H556" t="str">
            <v>Osorno</v>
          </cell>
          <cell r="I556" t="str">
            <v>San Juan De La Costa</v>
          </cell>
          <cell r="J556" t="str">
            <v>Particular Subvencionado</v>
          </cell>
          <cell r="K556" t="str">
            <v>Rural</v>
          </cell>
          <cell r="L556" t="str">
            <v>MISION SAN JUAN DE LA COSTA</v>
          </cell>
          <cell r="M556">
            <v>2612520</v>
          </cell>
          <cell r="N556">
            <v>98860349</v>
          </cell>
          <cell r="O556" t="str">
            <v>N/A</v>
          </cell>
          <cell r="P556" t="str">
            <v>N/A</v>
          </cell>
        </row>
        <row r="557">
          <cell r="B557">
            <v>7615</v>
          </cell>
          <cell r="C557" t="str">
            <v>ESCUELA PARTICULAR HUACAMAPU</v>
          </cell>
          <cell r="D557">
            <v>5</v>
          </cell>
          <cell r="E557" t="str">
            <v>ESCUELA PARTICULAR HUACAMAPU</v>
          </cell>
          <cell r="F557" t="str">
            <v>Los Lagos</v>
          </cell>
          <cell r="G557" t="str">
            <v>X</v>
          </cell>
          <cell r="H557" t="str">
            <v>Osorno</v>
          </cell>
          <cell r="I557" t="str">
            <v>San Juan De La Costa</v>
          </cell>
          <cell r="J557" t="str">
            <v>Particular Subvencionado</v>
          </cell>
          <cell r="K557" t="str">
            <v>Rural</v>
          </cell>
          <cell r="L557" t="str">
            <v>HUACAMAPU</v>
          </cell>
          <cell r="M557">
            <v>211888</v>
          </cell>
          <cell r="N557">
            <v>88980469</v>
          </cell>
          <cell r="O557" t="str">
            <v>N/A</v>
          </cell>
          <cell r="P557" t="str">
            <v>N/A</v>
          </cell>
        </row>
        <row r="558">
          <cell r="B558">
            <v>7616</v>
          </cell>
          <cell r="C558" t="str">
            <v>ESCUELA PARTICULAR N.166 MONTE VERDE</v>
          </cell>
          <cell r="D558">
            <v>3</v>
          </cell>
          <cell r="E558" t="str">
            <v>ESCUELA PARTICULAR N.166 MONTE VERDE</v>
          </cell>
          <cell r="F558" t="str">
            <v>Los Lagos</v>
          </cell>
          <cell r="G558" t="str">
            <v>X</v>
          </cell>
          <cell r="H558" t="str">
            <v>Osorno</v>
          </cell>
          <cell r="I558" t="str">
            <v>San Juan De La Costa</v>
          </cell>
          <cell r="J558" t="str">
            <v>Particular Subvencionado</v>
          </cell>
          <cell r="K558" t="str">
            <v>Rural</v>
          </cell>
          <cell r="L558" t="str">
            <v>CAMINO HUILMA-LOMA DE LA PIEDRA KM 36</v>
          </cell>
          <cell r="M558">
            <v>1975415</v>
          </cell>
          <cell r="N558">
            <v>82941539</v>
          </cell>
          <cell r="O558" t="str">
            <v>N/A</v>
          </cell>
          <cell r="P558" t="str">
            <v>N/A</v>
          </cell>
        </row>
        <row r="559">
          <cell r="B559">
            <v>7617</v>
          </cell>
          <cell r="C559" t="str">
            <v>ESCUELA PARTICULAR N.172 PUNOTRO</v>
          </cell>
          <cell r="D559">
            <v>1</v>
          </cell>
          <cell r="E559" t="str">
            <v>ESCUELA PARTICULAR N.172 PUNOTRO</v>
          </cell>
          <cell r="F559" t="str">
            <v>Los Lagos</v>
          </cell>
          <cell r="G559" t="str">
            <v>X</v>
          </cell>
          <cell r="H559" t="str">
            <v>Osorno</v>
          </cell>
          <cell r="I559" t="str">
            <v>San Juan De La Costa</v>
          </cell>
          <cell r="J559" t="str">
            <v>Particular Subvencionado</v>
          </cell>
          <cell r="K559" t="str">
            <v>Rural</v>
          </cell>
          <cell r="L559" t="str">
            <v>PUNOTRO KM.57</v>
          </cell>
          <cell r="M559">
            <v>270871</v>
          </cell>
          <cell r="N559">
            <v>96880974</v>
          </cell>
          <cell r="O559" t="str">
            <v>N/A</v>
          </cell>
          <cell r="P559" t="str">
            <v>N/A</v>
          </cell>
        </row>
        <row r="560">
          <cell r="B560">
            <v>7619</v>
          </cell>
          <cell r="C560" t="str">
            <v>ESCUELA PARTICULAR N.173 HUAMPUTUE</v>
          </cell>
          <cell r="D560">
            <v>8</v>
          </cell>
          <cell r="E560" t="str">
            <v>ESCUELA PARTICULAR N.173 HUAMPUTUE</v>
          </cell>
          <cell r="F560" t="str">
            <v>Los Lagos</v>
          </cell>
          <cell r="G560" t="str">
            <v>X</v>
          </cell>
          <cell r="H560" t="str">
            <v>Osorno</v>
          </cell>
          <cell r="I560" t="str">
            <v>San Juan De La Costa</v>
          </cell>
          <cell r="J560" t="str">
            <v>Particular Subvencionado</v>
          </cell>
          <cell r="K560" t="str">
            <v>Rural</v>
          </cell>
          <cell r="L560" t="str">
            <v>HUAMPUTUE KM 37</v>
          </cell>
          <cell r="M560">
            <v>74397991</v>
          </cell>
          <cell r="N560">
            <v>74397991</v>
          </cell>
          <cell r="O560" t="str">
            <v>N/A</v>
          </cell>
          <cell r="P560" t="str">
            <v>N/A</v>
          </cell>
        </row>
        <row r="561">
          <cell r="B561">
            <v>7620</v>
          </cell>
          <cell r="C561" t="str">
            <v>ESCUELA PARTICULAR N.160 MILLAHUAIMO</v>
          </cell>
          <cell r="D561">
            <v>1</v>
          </cell>
          <cell r="E561" t="str">
            <v>ESCUELA PARTICULAR N.160 MILLAHUAIMO</v>
          </cell>
          <cell r="F561" t="str">
            <v>Los Lagos</v>
          </cell>
          <cell r="G561" t="str">
            <v>X</v>
          </cell>
          <cell r="H561" t="str">
            <v>Osorno</v>
          </cell>
          <cell r="I561" t="str">
            <v>San Juan De La Costa</v>
          </cell>
          <cell r="J561" t="str">
            <v>Particular Subvencionado</v>
          </cell>
          <cell r="K561" t="str">
            <v>Rural</v>
          </cell>
          <cell r="L561" t="str">
            <v>MILLAHUAIMO (CAMINO A QUEMEUMO KM 45)</v>
          </cell>
          <cell r="M561">
            <v>226449</v>
          </cell>
          <cell r="N561">
            <v>68361325</v>
          </cell>
          <cell r="O561" t="str">
            <v>N/A</v>
          </cell>
          <cell r="P561" t="str">
            <v>N/A</v>
          </cell>
        </row>
        <row r="562">
          <cell r="B562">
            <v>7622</v>
          </cell>
          <cell r="C562" t="str">
            <v>ESCUELA PARTICULAR N.154 HUITRAPULLI</v>
          </cell>
          <cell r="D562">
            <v>8</v>
          </cell>
          <cell r="E562" t="str">
            <v>ESCUELA PARTICULAR N.154 HUITRAPULLI</v>
          </cell>
          <cell r="F562" t="str">
            <v>Los Lagos</v>
          </cell>
          <cell r="G562" t="str">
            <v>X</v>
          </cell>
          <cell r="H562" t="str">
            <v>Osorno</v>
          </cell>
          <cell r="I562" t="str">
            <v>San Juan De La Costa</v>
          </cell>
          <cell r="J562" t="str">
            <v>Particular Subvencionado</v>
          </cell>
          <cell r="K562" t="str">
            <v>Rural</v>
          </cell>
          <cell r="L562" t="str">
            <v>PUTRENTREN</v>
          </cell>
          <cell r="M562">
            <v>1975367</v>
          </cell>
          <cell r="N562">
            <v>73987382</v>
          </cell>
          <cell r="O562" t="str">
            <v>N/A</v>
          </cell>
          <cell r="P562" t="str">
            <v>N/A</v>
          </cell>
        </row>
        <row r="563">
          <cell r="B563">
            <v>7623</v>
          </cell>
          <cell r="C563" t="str">
            <v>ESCUELA PARTICULAR N.167 PUCATRIHUE</v>
          </cell>
          <cell r="D563">
            <v>6</v>
          </cell>
          <cell r="E563" t="str">
            <v>ESCUELA PARTICULAR N.167 PUCATRIHUE</v>
          </cell>
          <cell r="F563" t="str">
            <v>Los Lagos</v>
          </cell>
          <cell r="G563" t="str">
            <v>X</v>
          </cell>
          <cell r="H563" t="str">
            <v>Osorno</v>
          </cell>
          <cell r="I563" t="str">
            <v>San Juan De La Costa</v>
          </cell>
          <cell r="J563" t="str">
            <v>Particular Subvencionado</v>
          </cell>
          <cell r="K563" t="str">
            <v>Rural</v>
          </cell>
          <cell r="L563" t="str">
            <v>PUCATRIHUE</v>
          </cell>
          <cell r="M563">
            <v>1976341</v>
          </cell>
          <cell r="N563">
            <v>5869229</v>
          </cell>
          <cell r="O563" t="str">
            <v>N/A</v>
          </cell>
          <cell r="P563" t="str">
            <v>N/A</v>
          </cell>
        </row>
        <row r="564">
          <cell r="B564">
            <v>7624</v>
          </cell>
          <cell r="C564" t="str">
            <v>ESCUELA DE ADULTOS RELONCAVI</v>
          </cell>
          <cell r="D564">
            <v>4</v>
          </cell>
          <cell r="E564" t="str">
            <v>ESCUELA DE ADULTOS RELONCAVI</v>
          </cell>
          <cell r="F564" t="str">
            <v>Los Lagos</v>
          </cell>
          <cell r="G564" t="str">
            <v>X</v>
          </cell>
          <cell r="H564" t="str">
            <v>Llanquihue</v>
          </cell>
          <cell r="I564" t="str">
            <v>Puerto Montt</v>
          </cell>
          <cell r="J564" t="str">
            <v>Municipal DAEM</v>
          </cell>
          <cell r="K564" t="str">
            <v>Urbano</v>
          </cell>
          <cell r="L564" t="str">
            <v>AVENIDA TRANSVERSAL ALERCE SUR3020 PUERTO MONTT</v>
          </cell>
          <cell r="M564">
            <v>2800297</v>
          </cell>
          <cell r="N564">
            <v>78995342</v>
          </cell>
          <cell r="O564" t="str">
            <v>N/A</v>
          </cell>
          <cell r="P564" t="str">
            <v>N/A</v>
          </cell>
        </row>
        <row r="565">
          <cell r="B565">
            <v>7625</v>
          </cell>
          <cell r="C565" t="str">
            <v>LICEO INDUSTRIAL PUERTO MONTT</v>
          </cell>
          <cell r="D565">
            <v>2</v>
          </cell>
          <cell r="E565" t="str">
            <v>LICEO INDUSTRIAL PUERTO MONTT</v>
          </cell>
          <cell r="F565" t="str">
            <v>Los Lagos</v>
          </cell>
          <cell r="G565" t="str">
            <v>X</v>
          </cell>
          <cell r="H565" t="str">
            <v>Llanquihue</v>
          </cell>
          <cell r="I565" t="str">
            <v>Puerto Montt</v>
          </cell>
          <cell r="J565" t="str">
            <v>Municipal DAEM</v>
          </cell>
          <cell r="K565" t="str">
            <v>Urbano</v>
          </cell>
          <cell r="L565" t="str">
            <v>EGAÑA</v>
          </cell>
          <cell r="M565">
            <v>2225701</v>
          </cell>
          <cell r="N565">
            <v>61686102</v>
          </cell>
          <cell r="O565" t="str">
            <v>N/A</v>
          </cell>
          <cell r="P565" t="str">
            <v>N/A</v>
          </cell>
        </row>
        <row r="566">
          <cell r="B566">
            <v>7626</v>
          </cell>
          <cell r="C566" t="str">
            <v>INSTITUTO COMERCIAL DE PUERTO MONTT</v>
          </cell>
          <cell r="D566">
            <v>0</v>
          </cell>
          <cell r="E566" t="str">
            <v>INSTITUTO COMERCIAL DE PUERTO MONTT</v>
          </cell>
          <cell r="F566" t="str">
            <v>Los Lagos</v>
          </cell>
          <cell r="G566" t="str">
            <v>X</v>
          </cell>
          <cell r="H566" t="str">
            <v>Llanquihue</v>
          </cell>
          <cell r="I566" t="str">
            <v>Puerto Montt</v>
          </cell>
          <cell r="J566" t="str">
            <v>Municipal DAEM</v>
          </cell>
          <cell r="K566" t="str">
            <v>Urbano</v>
          </cell>
          <cell r="L566" t="str">
            <v>BUIN</v>
          </cell>
          <cell r="M566">
            <v>2484501</v>
          </cell>
          <cell r="N566">
            <v>97051149</v>
          </cell>
          <cell r="O566" t="str">
            <v>N/A</v>
          </cell>
          <cell r="P566" t="str">
            <v>N/A</v>
          </cell>
        </row>
        <row r="567">
          <cell r="B567">
            <v>7627</v>
          </cell>
          <cell r="C567" t="str">
            <v>LICEO DE HOMBRES MANUEL MONTT</v>
          </cell>
          <cell r="D567">
            <v>9</v>
          </cell>
          <cell r="E567" t="str">
            <v>LICEO DE HOMBRES MANUEL MONTT</v>
          </cell>
          <cell r="F567" t="str">
            <v>Los Lagos</v>
          </cell>
          <cell r="G567" t="str">
            <v>X</v>
          </cell>
          <cell r="H567" t="str">
            <v>Llanquihue</v>
          </cell>
          <cell r="I567" t="str">
            <v>Puerto Montt</v>
          </cell>
          <cell r="J567" t="str">
            <v>Municipal DAEM</v>
          </cell>
          <cell r="K567" t="str">
            <v>Urbano</v>
          </cell>
          <cell r="L567" t="str">
            <v>GUILLERMO GALLARDO 337</v>
          </cell>
          <cell r="M567">
            <v>484502</v>
          </cell>
          <cell r="N567" t="str">
            <v>S/I</v>
          </cell>
          <cell r="O567" t="str">
            <v>N/A</v>
          </cell>
          <cell r="P567" t="str">
            <v>N/A</v>
          </cell>
        </row>
        <row r="568">
          <cell r="B568">
            <v>7628</v>
          </cell>
          <cell r="C568" t="str">
            <v>LICEO ISIDORA ZEGERS DE HUNEEUS</v>
          </cell>
          <cell r="D568">
            <v>7</v>
          </cell>
          <cell r="E568" t="str">
            <v>LICEO ISIDORA ZEGERS DE HUNEEUS</v>
          </cell>
          <cell r="F568" t="str">
            <v>Los Lagos</v>
          </cell>
          <cell r="G568" t="str">
            <v>X</v>
          </cell>
          <cell r="H568" t="str">
            <v>Llanquihue</v>
          </cell>
          <cell r="I568" t="str">
            <v>Puerto Montt</v>
          </cell>
          <cell r="J568" t="str">
            <v>Municipal DAEM</v>
          </cell>
          <cell r="K568" t="str">
            <v>Urbano</v>
          </cell>
          <cell r="L568" t="str">
            <v>EGANA</v>
          </cell>
          <cell r="M568">
            <v>484503</v>
          </cell>
          <cell r="N568">
            <v>87953803</v>
          </cell>
          <cell r="O568" t="str">
            <v>N/A</v>
          </cell>
          <cell r="P568" t="str">
            <v>N/A</v>
          </cell>
        </row>
        <row r="569">
          <cell r="B569">
            <v>7629</v>
          </cell>
          <cell r="C569" t="str">
            <v>LICEO ANDRES BELLO</v>
          </cell>
          <cell r="D569">
            <v>5</v>
          </cell>
          <cell r="E569" t="str">
            <v>LICEO ANDRES BELLO</v>
          </cell>
          <cell r="F569" t="str">
            <v>Los Lagos</v>
          </cell>
          <cell r="G569" t="str">
            <v>X</v>
          </cell>
          <cell r="H569" t="str">
            <v>Llanquihue</v>
          </cell>
          <cell r="I569" t="str">
            <v>Puerto Montt</v>
          </cell>
          <cell r="J569" t="str">
            <v>Municipal DAEM</v>
          </cell>
          <cell r="K569" t="str">
            <v>Urbano</v>
          </cell>
          <cell r="L569" t="str">
            <v>MAGALLANES 397</v>
          </cell>
          <cell r="M569">
            <v>2484504</v>
          </cell>
          <cell r="N569">
            <v>86553254</v>
          </cell>
          <cell r="O569" t="str">
            <v>N/A</v>
          </cell>
          <cell r="P569" t="str">
            <v>N/A</v>
          </cell>
        </row>
        <row r="570">
          <cell r="B570">
            <v>7630</v>
          </cell>
          <cell r="C570" t="str">
            <v>ESCUELA ESPANA</v>
          </cell>
          <cell r="D570">
            <v>9</v>
          </cell>
          <cell r="E570" t="str">
            <v>ESCUELA ESPANA</v>
          </cell>
          <cell r="F570" t="str">
            <v>Los Lagos</v>
          </cell>
          <cell r="G570" t="str">
            <v>X</v>
          </cell>
          <cell r="H570" t="str">
            <v>Llanquihue</v>
          </cell>
          <cell r="I570" t="str">
            <v>Puerto Montt</v>
          </cell>
          <cell r="J570" t="str">
            <v>Municipal DAEM</v>
          </cell>
          <cell r="K570" t="str">
            <v>Urbano</v>
          </cell>
          <cell r="L570" t="str">
            <v>RENGIFO</v>
          </cell>
          <cell r="M570">
            <v>484508</v>
          </cell>
          <cell r="N570">
            <v>62394784</v>
          </cell>
          <cell r="O570" t="str">
            <v>N/A</v>
          </cell>
          <cell r="P570" t="str">
            <v>N/A</v>
          </cell>
        </row>
        <row r="571">
          <cell r="B571">
            <v>7631</v>
          </cell>
          <cell r="C571" t="str">
            <v>ESCUELA N°2 REPUBLICA ARGENTINA</v>
          </cell>
          <cell r="D571">
            <v>7</v>
          </cell>
          <cell r="E571" t="str">
            <v>ESCUELA N°2 REPUBLICA ARGENTINA</v>
          </cell>
          <cell r="F571" t="str">
            <v>Los Lagos</v>
          </cell>
          <cell r="G571" t="str">
            <v>X</v>
          </cell>
          <cell r="H571" t="str">
            <v>Llanquihue</v>
          </cell>
          <cell r="I571" t="str">
            <v>Puerto Montt</v>
          </cell>
          <cell r="J571" t="str">
            <v>Municipal DAEM</v>
          </cell>
          <cell r="K571" t="str">
            <v>Urbano</v>
          </cell>
          <cell r="L571" t="str">
            <v>GUILLERMO GALLARDO</v>
          </cell>
          <cell r="M571">
            <v>2484509</v>
          </cell>
          <cell r="N571" t="str">
            <v>S/I</v>
          </cell>
          <cell r="O571" t="str">
            <v>N/A</v>
          </cell>
          <cell r="P571" t="str">
            <v>N/A</v>
          </cell>
        </row>
        <row r="572">
          <cell r="B572">
            <v>7632</v>
          </cell>
          <cell r="C572" t="str">
            <v>ESCUELA N 10 ANGELMO</v>
          </cell>
          <cell r="D572">
            <v>5</v>
          </cell>
          <cell r="E572" t="str">
            <v>ESCUELA N 10 ANGELMO</v>
          </cell>
          <cell r="F572" t="str">
            <v>Los Lagos</v>
          </cell>
          <cell r="G572" t="str">
            <v>X</v>
          </cell>
          <cell r="H572" t="str">
            <v>Llanquihue</v>
          </cell>
          <cell r="I572" t="str">
            <v>Puerto Montt</v>
          </cell>
          <cell r="J572" t="str">
            <v>Municipal DAEM</v>
          </cell>
          <cell r="K572" t="str">
            <v>Urbano</v>
          </cell>
          <cell r="L572" t="str">
            <v>VICENTE PEREZ ROSALES</v>
          </cell>
          <cell r="M572">
            <v>2484510</v>
          </cell>
          <cell r="N572">
            <v>75293923</v>
          </cell>
          <cell r="O572" t="str">
            <v>N/A</v>
          </cell>
          <cell r="P572" t="str">
            <v>N/A</v>
          </cell>
        </row>
        <row r="573">
          <cell r="B573">
            <v>7633</v>
          </cell>
          <cell r="C573" t="str">
            <v>ESCUELA CAPITAN ARTURO PRAT CHACON</v>
          </cell>
          <cell r="D573">
            <v>3</v>
          </cell>
          <cell r="E573" t="str">
            <v>ESCUELA CAPITAN ARTURO PRAT CHACON</v>
          </cell>
          <cell r="F573" t="str">
            <v>Los Lagos</v>
          </cell>
          <cell r="G573" t="str">
            <v>X</v>
          </cell>
          <cell r="H573" t="str">
            <v>Llanquihue</v>
          </cell>
          <cell r="I573" t="str">
            <v>Puerto Montt</v>
          </cell>
          <cell r="J573" t="str">
            <v>Municipal DAEM</v>
          </cell>
          <cell r="K573" t="str">
            <v>Urbano</v>
          </cell>
          <cell r="L573" t="str">
            <v>HUILLINCO S/Nº PICHI PELLUCO</v>
          </cell>
          <cell r="M573">
            <v>484511</v>
          </cell>
          <cell r="N573">
            <v>91002751</v>
          </cell>
          <cell r="O573" t="str">
            <v>N/A</v>
          </cell>
          <cell r="P573" t="str">
            <v>N/A</v>
          </cell>
        </row>
        <row r="574">
          <cell r="B574">
            <v>7634</v>
          </cell>
          <cell r="C574" t="str">
            <v>ESCUELA MIRASOL</v>
          </cell>
          <cell r="D574">
            <v>1</v>
          </cell>
          <cell r="E574" t="str">
            <v>ESCUELA MIRASOL</v>
          </cell>
          <cell r="F574" t="str">
            <v>Los Lagos</v>
          </cell>
          <cell r="G574" t="str">
            <v>X</v>
          </cell>
          <cell r="H574" t="str">
            <v>Llanquihue</v>
          </cell>
          <cell r="I574" t="str">
            <v>Puerto Montt</v>
          </cell>
          <cell r="J574" t="str">
            <v>Municipal DAEM</v>
          </cell>
          <cell r="K574" t="str">
            <v>Urbano</v>
          </cell>
          <cell r="L574" t="str">
            <v>HANGA-ROA S/N</v>
          </cell>
          <cell r="M574">
            <v>484512</v>
          </cell>
          <cell r="N574">
            <v>63342622</v>
          </cell>
          <cell r="O574" t="str">
            <v>N/A</v>
          </cell>
          <cell r="P574" t="str">
            <v>N/A</v>
          </cell>
        </row>
        <row r="575">
          <cell r="B575">
            <v>7636</v>
          </cell>
          <cell r="C575" t="str">
            <v>ESCUELA N 5 MIRAMAR</v>
          </cell>
          <cell r="D575">
            <v>8</v>
          </cell>
          <cell r="E575" t="str">
            <v>ESCUELA N 5 MIRAMAR</v>
          </cell>
          <cell r="F575" t="str">
            <v>Los Lagos</v>
          </cell>
          <cell r="G575" t="str">
            <v>X</v>
          </cell>
          <cell r="H575" t="str">
            <v>Llanquihue</v>
          </cell>
          <cell r="I575" t="str">
            <v>Puerto Montt</v>
          </cell>
          <cell r="J575" t="str">
            <v>Municipal DAEM</v>
          </cell>
          <cell r="K575" t="str">
            <v>Urbano</v>
          </cell>
          <cell r="L575" t="str">
            <v>TENIENTE MERINO CORREA 887</v>
          </cell>
          <cell r="M575">
            <v>484513</v>
          </cell>
          <cell r="N575">
            <v>98135974</v>
          </cell>
          <cell r="O575" t="str">
            <v>N/A</v>
          </cell>
          <cell r="P575" t="str">
            <v>N/A</v>
          </cell>
        </row>
        <row r="576">
          <cell r="B576">
            <v>7637</v>
          </cell>
          <cell r="C576" t="str">
            <v>ESCUELA N 7 ARABE-SIRIA</v>
          </cell>
          <cell r="D576">
            <v>6</v>
          </cell>
          <cell r="E576" t="str">
            <v>ESCUELA N 7 ARABE-SIRIA</v>
          </cell>
          <cell r="F576" t="str">
            <v>Los Lagos</v>
          </cell>
          <cell r="G576" t="str">
            <v>X</v>
          </cell>
          <cell r="H576" t="str">
            <v>Llanquihue</v>
          </cell>
          <cell r="I576" t="str">
            <v>Puerto Montt</v>
          </cell>
          <cell r="J576" t="str">
            <v>Municipal DAEM</v>
          </cell>
          <cell r="K576" t="str">
            <v>Urbano</v>
          </cell>
          <cell r="L576" t="str">
            <v>MIRAFLORES S/N</v>
          </cell>
          <cell r="M576">
            <v>484514</v>
          </cell>
          <cell r="N576">
            <v>93595719</v>
          </cell>
          <cell r="O576" t="str">
            <v>N/A</v>
          </cell>
          <cell r="P576" t="str">
            <v>N/A</v>
          </cell>
        </row>
        <row r="577">
          <cell r="B577">
            <v>7638</v>
          </cell>
          <cell r="C577" t="str">
            <v>ESCUELA N 3 MELIPULLI</v>
          </cell>
          <cell r="D577">
            <v>4</v>
          </cell>
          <cell r="E577" t="str">
            <v>ESCUELA N 3 MELIPULLI</v>
          </cell>
          <cell r="F577" t="str">
            <v>Los Lagos</v>
          </cell>
          <cell r="G577" t="str">
            <v>X</v>
          </cell>
          <cell r="H577" t="str">
            <v>Llanquihue</v>
          </cell>
          <cell r="I577" t="str">
            <v>Puerto Montt</v>
          </cell>
          <cell r="J577" t="str">
            <v>Municipal DAEM</v>
          </cell>
          <cell r="K577" t="str">
            <v>Urbano</v>
          </cell>
          <cell r="L577" t="str">
            <v>PRESIDENTE IBANEZ 254 - A</v>
          </cell>
          <cell r="M577">
            <v>484515</v>
          </cell>
          <cell r="N577">
            <v>90203035</v>
          </cell>
          <cell r="O577" t="str">
            <v>N/A</v>
          </cell>
          <cell r="P577" t="str">
            <v>N/A</v>
          </cell>
        </row>
        <row r="578">
          <cell r="B578">
            <v>7639</v>
          </cell>
          <cell r="C578" t="str">
            <v>COLEGIO DARIO SALAS</v>
          </cell>
          <cell r="D578">
            <v>2</v>
          </cell>
          <cell r="E578" t="str">
            <v>COLEGIO DARIO SALAS</v>
          </cell>
          <cell r="F578" t="str">
            <v>Los Lagos</v>
          </cell>
          <cell r="G578" t="str">
            <v>X</v>
          </cell>
          <cell r="H578" t="str">
            <v>Llanquihue</v>
          </cell>
          <cell r="I578" t="str">
            <v>Puerto Montt</v>
          </cell>
          <cell r="J578" t="str">
            <v>Municipal DAEM</v>
          </cell>
          <cell r="K578" t="str">
            <v>Urbano</v>
          </cell>
          <cell r="L578" t="str">
            <v>RAMON YURASZECK</v>
          </cell>
          <cell r="M578">
            <v>2484516</v>
          </cell>
          <cell r="N578">
            <v>93288298</v>
          </cell>
          <cell r="O578" t="str">
            <v>N/A</v>
          </cell>
          <cell r="P578" t="str">
            <v>N/A</v>
          </cell>
        </row>
        <row r="579">
          <cell r="B579">
            <v>7640</v>
          </cell>
          <cell r="C579" t="str">
            <v>ESCUELA REPUBLICA DE ALEMANIA</v>
          </cell>
          <cell r="D579">
            <v>6</v>
          </cell>
          <cell r="E579" t="str">
            <v>ESCUELA REPUBLICA DE ALEMANIA</v>
          </cell>
          <cell r="F579" t="str">
            <v>Los Lagos</v>
          </cell>
          <cell r="G579" t="str">
            <v>X</v>
          </cell>
          <cell r="H579" t="str">
            <v>Llanquihue</v>
          </cell>
          <cell r="I579" t="str">
            <v>Puerto Montt</v>
          </cell>
          <cell r="J579" t="str">
            <v>Municipal DAEM</v>
          </cell>
          <cell r="K579" t="str">
            <v>Urbano</v>
          </cell>
          <cell r="L579" t="str">
            <v>S/I</v>
          </cell>
          <cell r="M579" t="str">
            <v>S/I</v>
          </cell>
          <cell r="N579" t="str">
            <v>S/I</v>
          </cell>
          <cell r="O579" t="str">
            <v>N/A</v>
          </cell>
          <cell r="P579" t="str">
            <v>N/A</v>
          </cell>
        </row>
        <row r="580">
          <cell r="B580">
            <v>7641</v>
          </cell>
          <cell r="C580" t="str">
            <v>ESCUELA BELLAVISTA</v>
          </cell>
          <cell r="D580">
            <v>4</v>
          </cell>
          <cell r="E580" t="str">
            <v>ESCUELA BELLAVISTA</v>
          </cell>
          <cell r="F580" t="str">
            <v>Los Lagos</v>
          </cell>
          <cell r="G580" t="str">
            <v>X</v>
          </cell>
          <cell r="H580" t="str">
            <v>Llanquihue</v>
          </cell>
          <cell r="I580" t="str">
            <v>Puerto Montt</v>
          </cell>
          <cell r="J580" t="str">
            <v>Municipal DAEM</v>
          </cell>
          <cell r="K580" t="str">
            <v>Urbano</v>
          </cell>
          <cell r="L580" t="str">
            <v>CALBUCO ESQ. MIRADOR S/Nº POBLACIÓN 22 DE MAYO</v>
          </cell>
          <cell r="M580">
            <v>484518</v>
          </cell>
          <cell r="N580">
            <v>91598112</v>
          </cell>
          <cell r="O580" t="str">
            <v>N/A</v>
          </cell>
          <cell r="P580" t="str">
            <v>N/A</v>
          </cell>
        </row>
        <row r="581">
          <cell r="B581">
            <v>7642</v>
          </cell>
          <cell r="C581" t="str">
            <v>ESCUELA LA COLINA</v>
          </cell>
          <cell r="D581">
            <v>2</v>
          </cell>
          <cell r="E581" t="str">
            <v>ESCUELA LA COLINA</v>
          </cell>
          <cell r="F581" t="str">
            <v>Los Lagos</v>
          </cell>
          <cell r="G581" t="str">
            <v>X</v>
          </cell>
          <cell r="H581" t="str">
            <v>Llanquihue</v>
          </cell>
          <cell r="I581" t="str">
            <v>Puerto Montt</v>
          </cell>
          <cell r="J581" t="str">
            <v>Municipal DAEM</v>
          </cell>
          <cell r="K581" t="str">
            <v>Urbano</v>
          </cell>
          <cell r="L581" t="str">
            <v>PEDRO AGUIRRE CERDA S/N, POBL. ALERCE</v>
          </cell>
          <cell r="M581">
            <v>2484519</v>
          </cell>
          <cell r="N581">
            <v>87106655</v>
          </cell>
          <cell r="O581" t="str">
            <v>N/A</v>
          </cell>
          <cell r="P581" t="str">
            <v>N/A</v>
          </cell>
        </row>
        <row r="582">
          <cell r="B582">
            <v>7643</v>
          </cell>
          <cell r="C582" t="str">
            <v>ESCUELA CHILOE</v>
          </cell>
          <cell r="D582">
            <v>0</v>
          </cell>
          <cell r="E582" t="str">
            <v>ESCUELA CHILOE</v>
          </cell>
          <cell r="F582" t="str">
            <v>Los Lagos</v>
          </cell>
          <cell r="G582" t="str">
            <v>X</v>
          </cell>
          <cell r="H582" t="str">
            <v>Llanquihue</v>
          </cell>
          <cell r="I582" t="str">
            <v>Puerto Montt</v>
          </cell>
          <cell r="J582" t="str">
            <v>Municipal DAEM</v>
          </cell>
          <cell r="K582" t="str">
            <v>Urbano</v>
          </cell>
          <cell r="L582" t="str">
            <v>LAGUNA DEL DESIERTO 520 POB. TENIENTE MERINO.-</v>
          </cell>
          <cell r="M582">
            <v>484520</v>
          </cell>
          <cell r="N582">
            <v>99645307</v>
          </cell>
          <cell r="O582" t="str">
            <v>N/A</v>
          </cell>
          <cell r="P582" t="str">
            <v>N/A</v>
          </cell>
        </row>
        <row r="583">
          <cell r="B583">
            <v>7644</v>
          </cell>
          <cell r="C583" t="str">
            <v>ESCUELA BASICA SANTA INES</v>
          </cell>
          <cell r="D583">
            <v>9</v>
          </cell>
          <cell r="E583" t="str">
            <v>ESCUELA BASICA SANTA INES</v>
          </cell>
          <cell r="F583" t="str">
            <v>Los Lagos</v>
          </cell>
          <cell r="G583" t="str">
            <v>X</v>
          </cell>
          <cell r="H583" t="str">
            <v>Llanquihue</v>
          </cell>
          <cell r="I583" t="str">
            <v>Puerto Montt</v>
          </cell>
          <cell r="J583" t="str">
            <v>Municipal DAEM</v>
          </cell>
          <cell r="K583" t="str">
            <v>Urbano</v>
          </cell>
          <cell r="L583" t="str">
            <v>SANTA INES 1155</v>
          </cell>
          <cell r="M583">
            <v>2484521</v>
          </cell>
          <cell r="N583">
            <v>87196256</v>
          </cell>
          <cell r="O583" t="str">
            <v>N/A</v>
          </cell>
          <cell r="P583" t="str">
            <v>N/A</v>
          </cell>
        </row>
        <row r="584">
          <cell r="B584">
            <v>7645</v>
          </cell>
          <cell r="C584" t="str">
            <v>ESCUELA DIFERENCIAL `LOS EUCALIPTOS`</v>
          </cell>
          <cell r="D584">
            <v>7</v>
          </cell>
          <cell r="E584" t="str">
            <v>ESCUELA DIFERENCIAL `LOS EUCALIPTOS`</v>
          </cell>
          <cell r="F584" t="str">
            <v>Los Lagos</v>
          </cell>
          <cell r="G584" t="str">
            <v>X</v>
          </cell>
          <cell r="H584" t="str">
            <v>Llanquihue</v>
          </cell>
          <cell r="I584" t="str">
            <v>Puerto Montt</v>
          </cell>
          <cell r="J584" t="str">
            <v>Municipal DAEM</v>
          </cell>
          <cell r="K584" t="str">
            <v>Urbano</v>
          </cell>
          <cell r="L584" t="str">
            <v>EUCALIPTUS S/N POBLACION LA COLINA</v>
          </cell>
          <cell r="M584">
            <v>484522</v>
          </cell>
          <cell r="N584" t="str">
            <v>S/I</v>
          </cell>
          <cell r="O584" t="str">
            <v>N/A</v>
          </cell>
          <cell r="P584" t="str">
            <v>N/A</v>
          </cell>
        </row>
        <row r="585">
          <cell r="B585">
            <v>7646</v>
          </cell>
          <cell r="C585" t="str">
            <v>ESCUELA ROTARIO PEDRO AVELINO BRAVO</v>
          </cell>
          <cell r="D585">
            <v>5</v>
          </cell>
          <cell r="E585" t="str">
            <v>ESCUELA ROTARIO PEDRO AVELINO BRAVO</v>
          </cell>
          <cell r="F585" t="str">
            <v>Los Lagos</v>
          </cell>
          <cell r="G585" t="str">
            <v>X</v>
          </cell>
          <cell r="H585" t="str">
            <v>Llanquihue</v>
          </cell>
          <cell r="I585" t="str">
            <v>Puerto Montt</v>
          </cell>
          <cell r="J585" t="str">
            <v>Municipal DAEM</v>
          </cell>
          <cell r="K585" t="str">
            <v>Urbano</v>
          </cell>
          <cell r="L585" t="str">
            <v>CARDONAL</v>
          </cell>
          <cell r="M585">
            <v>484524</v>
          </cell>
          <cell r="N585">
            <v>94503132</v>
          </cell>
          <cell r="O585" t="str">
            <v>N/A</v>
          </cell>
          <cell r="P585" t="str">
            <v>N/A</v>
          </cell>
        </row>
        <row r="586">
          <cell r="B586">
            <v>7647</v>
          </cell>
          <cell r="C586" t="str">
            <v>ESCUELA LIBERTAD</v>
          </cell>
          <cell r="D586">
            <v>3</v>
          </cell>
          <cell r="E586" t="str">
            <v>ESCUELA LIBERTAD</v>
          </cell>
          <cell r="F586" t="str">
            <v>Los Lagos</v>
          </cell>
          <cell r="G586" t="str">
            <v>X</v>
          </cell>
          <cell r="H586" t="str">
            <v>Llanquihue</v>
          </cell>
          <cell r="I586" t="str">
            <v>Puerto Montt</v>
          </cell>
          <cell r="J586" t="str">
            <v>Municipal DAEM</v>
          </cell>
          <cell r="K586" t="str">
            <v>Urbano</v>
          </cell>
          <cell r="L586" t="str">
            <v>IQUIQUE 230 - P.LIBERTAD - PTO.MONTT</v>
          </cell>
          <cell r="M586">
            <v>2484525</v>
          </cell>
          <cell r="N586">
            <v>99181826</v>
          </cell>
          <cell r="O586" t="str">
            <v>N/A</v>
          </cell>
          <cell r="P586" t="str">
            <v>N/A</v>
          </cell>
        </row>
        <row r="587">
          <cell r="B587">
            <v>7648</v>
          </cell>
          <cell r="C587" t="str">
            <v>ESCUELA MARCELA PAZ</v>
          </cell>
          <cell r="D587">
            <v>1</v>
          </cell>
          <cell r="E587" t="str">
            <v>ESCUELA MARCELA PAZ</v>
          </cell>
          <cell r="F587" t="str">
            <v>Los Lagos</v>
          </cell>
          <cell r="G587" t="str">
            <v>X</v>
          </cell>
          <cell r="H587" t="str">
            <v>Llanquihue</v>
          </cell>
          <cell r="I587" t="str">
            <v>Puerto Montt</v>
          </cell>
          <cell r="J587" t="str">
            <v>Municipal DAEM</v>
          </cell>
          <cell r="K587" t="str">
            <v>Urbano</v>
          </cell>
          <cell r="L587" t="str">
            <v>PIRIQUINA</v>
          </cell>
          <cell r="M587">
            <v>484528</v>
          </cell>
          <cell r="N587">
            <v>98475448</v>
          </cell>
          <cell r="O587" t="str">
            <v>N/A</v>
          </cell>
          <cell r="P587" t="str">
            <v>N/A</v>
          </cell>
        </row>
        <row r="588">
          <cell r="B588">
            <v>7650</v>
          </cell>
          <cell r="C588" t="str">
            <v>ESCUELA DE CULTURA Y DIFUSION ARTISTICA</v>
          </cell>
          <cell r="D588">
            <v>3</v>
          </cell>
          <cell r="E588" t="str">
            <v>ESCUELA DE CULTURA Y DIFUSION ARTISTICA</v>
          </cell>
          <cell r="F588" t="str">
            <v>Los Lagos</v>
          </cell>
          <cell r="G588" t="str">
            <v>X</v>
          </cell>
          <cell r="H588" t="str">
            <v>Llanquihue</v>
          </cell>
          <cell r="I588" t="str">
            <v>Puerto Montt</v>
          </cell>
          <cell r="J588" t="str">
            <v>Municipal DAEM</v>
          </cell>
          <cell r="K588" t="str">
            <v>Urbano</v>
          </cell>
          <cell r="L588" t="str">
            <v>EUSEBIO LILLO S/N</v>
          </cell>
          <cell r="M588">
            <v>484536</v>
          </cell>
          <cell r="N588">
            <v>89294046</v>
          </cell>
          <cell r="O588" t="str">
            <v>N/A</v>
          </cell>
          <cell r="P588" t="str">
            <v>N/A</v>
          </cell>
        </row>
        <row r="589">
          <cell r="B589">
            <v>7651</v>
          </cell>
          <cell r="C589" t="str">
            <v>LICEO RURAL PIEDRA AZUL</v>
          </cell>
          <cell r="D589">
            <v>1</v>
          </cell>
          <cell r="E589" t="str">
            <v>LICEO RURAL PIEDRA AZUL</v>
          </cell>
          <cell r="F589" t="str">
            <v>Los Lagos</v>
          </cell>
          <cell r="G589" t="str">
            <v>X</v>
          </cell>
          <cell r="H589" t="str">
            <v>Llanquihue</v>
          </cell>
          <cell r="I589" t="str">
            <v>Puerto Montt</v>
          </cell>
          <cell r="J589" t="str">
            <v>Municipal DAEM</v>
          </cell>
          <cell r="K589" t="str">
            <v>Rural</v>
          </cell>
          <cell r="L589" t="str">
            <v>CARRETERA AUSTRAL KM.15</v>
          </cell>
          <cell r="M589">
            <v>2970086</v>
          </cell>
          <cell r="N589">
            <v>94509781</v>
          </cell>
          <cell r="O589" t="str">
            <v>N/A</v>
          </cell>
          <cell r="P589" t="str">
            <v>N/A</v>
          </cell>
        </row>
        <row r="590">
          <cell r="B590">
            <v>7654</v>
          </cell>
          <cell r="C590" t="str">
            <v>ESCUELA RURAL LENCA</v>
          </cell>
          <cell r="D590">
            <v>6</v>
          </cell>
          <cell r="E590" t="str">
            <v>ESCUELA RURAL LENCA</v>
          </cell>
          <cell r="F590" t="str">
            <v>Los Lagos</v>
          </cell>
          <cell r="G590" t="str">
            <v>X</v>
          </cell>
          <cell r="H590" t="str">
            <v>Llanquihue</v>
          </cell>
          <cell r="I590" t="str">
            <v>Puerto Montt</v>
          </cell>
          <cell r="J590" t="str">
            <v>Municipal DAEM</v>
          </cell>
          <cell r="K590" t="str">
            <v>Rural</v>
          </cell>
          <cell r="L590" t="str">
            <v>CARRETERA AUSTRAL KM.33 - LENCA</v>
          </cell>
          <cell r="M590">
            <v>88379330</v>
          </cell>
          <cell r="N590">
            <v>88379330</v>
          </cell>
          <cell r="O590" t="str">
            <v>N/A</v>
          </cell>
          <cell r="P590" t="str">
            <v>N/A</v>
          </cell>
        </row>
        <row r="591">
          <cell r="B591">
            <v>7655</v>
          </cell>
          <cell r="C591" t="str">
            <v>ESCUELA RURAL MAILLEN</v>
          </cell>
          <cell r="D591">
            <v>4</v>
          </cell>
          <cell r="E591" t="str">
            <v>ESCUELA RURAL MAILLEN</v>
          </cell>
          <cell r="F591" t="str">
            <v>Los Lagos</v>
          </cell>
          <cell r="G591" t="str">
            <v>X</v>
          </cell>
          <cell r="H591" t="str">
            <v>Llanquihue</v>
          </cell>
          <cell r="I591" t="str">
            <v>Puerto Montt</v>
          </cell>
          <cell r="J591" t="str">
            <v>Municipal DAEM</v>
          </cell>
          <cell r="K591" t="str">
            <v>Rural</v>
          </cell>
          <cell r="L591" t="str">
            <v>ISLA MAILLEN</v>
          </cell>
          <cell r="M591">
            <v>2253874</v>
          </cell>
          <cell r="N591">
            <v>2253874</v>
          </cell>
          <cell r="O591" t="str">
            <v>N/A</v>
          </cell>
          <cell r="P591" t="str">
            <v>N/A</v>
          </cell>
        </row>
        <row r="592">
          <cell r="B592">
            <v>7656</v>
          </cell>
          <cell r="C592" t="str">
            <v>ESCUELA RURAL PELLUCO</v>
          </cell>
          <cell r="D592">
            <v>2</v>
          </cell>
          <cell r="E592" t="str">
            <v>ESCUELA RURAL PELLUCO</v>
          </cell>
          <cell r="F592" t="str">
            <v>Los Lagos</v>
          </cell>
          <cell r="G592" t="str">
            <v>X</v>
          </cell>
          <cell r="H592" t="str">
            <v>Llanquihue</v>
          </cell>
          <cell r="I592" t="str">
            <v>Puerto Montt</v>
          </cell>
          <cell r="J592" t="str">
            <v>Municipal DAEM</v>
          </cell>
          <cell r="K592" t="str">
            <v>Rural</v>
          </cell>
          <cell r="L592" t="str">
            <v>PUERTO MONTT S/N</v>
          </cell>
          <cell r="M592">
            <v>484523</v>
          </cell>
          <cell r="N592">
            <v>73952283</v>
          </cell>
          <cell r="O592" t="str">
            <v>N/A</v>
          </cell>
          <cell r="P592" t="str">
            <v>N/A</v>
          </cell>
        </row>
        <row r="593">
          <cell r="B593">
            <v>7657</v>
          </cell>
          <cell r="C593" t="str">
            <v>ESCUELA ANITA ZANINI</v>
          </cell>
          <cell r="D593">
            <v>0</v>
          </cell>
          <cell r="E593" t="str">
            <v>ESCUELA ANITA ZANINI</v>
          </cell>
          <cell r="F593" t="str">
            <v>Los Lagos</v>
          </cell>
          <cell r="G593" t="str">
            <v>X</v>
          </cell>
          <cell r="H593" t="str">
            <v>Llanquihue</v>
          </cell>
          <cell r="I593" t="str">
            <v>Puerto Montt</v>
          </cell>
          <cell r="J593" t="str">
            <v>Municipal DAEM</v>
          </cell>
          <cell r="K593" t="str">
            <v>Rural</v>
          </cell>
          <cell r="L593" t="str">
            <v>S/I</v>
          </cell>
          <cell r="M593" t="str">
            <v>S/I</v>
          </cell>
          <cell r="N593" t="str">
            <v>S/I</v>
          </cell>
          <cell r="O593" t="str">
            <v>N/A</v>
          </cell>
          <cell r="P593" t="str">
            <v>N/A</v>
          </cell>
        </row>
        <row r="594">
          <cell r="B594">
            <v>7658</v>
          </cell>
          <cell r="C594" t="str">
            <v>ESCUELA RURAL CORRENTOSO</v>
          </cell>
          <cell r="D594">
            <v>9</v>
          </cell>
          <cell r="E594" t="str">
            <v>ESCUELA RURAL CORRENTOSO</v>
          </cell>
          <cell r="F594" t="str">
            <v>Los Lagos</v>
          </cell>
          <cell r="G594" t="str">
            <v>X</v>
          </cell>
          <cell r="H594" t="str">
            <v>Llanquihue</v>
          </cell>
          <cell r="I594" t="str">
            <v>Puerto Montt</v>
          </cell>
          <cell r="J594" t="str">
            <v>Municipal DAEM</v>
          </cell>
          <cell r="K594" t="str">
            <v>Rural</v>
          </cell>
          <cell r="L594" t="str">
            <v>CORRENTOSO KM 31 CAMINO A LAGO CHAPO</v>
          </cell>
          <cell r="M594">
            <v>2752532</v>
          </cell>
          <cell r="N594">
            <v>79003265</v>
          </cell>
          <cell r="O594" t="str">
            <v>N/A</v>
          </cell>
          <cell r="P594" t="str">
            <v>N/A</v>
          </cell>
        </row>
        <row r="595">
          <cell r="B595">
            <v>7659</v>
          </cell>
          <cell r="C595" t="str">
            <v>ESCUELA ALERCE HISTORICO</v>
          </cell>
          <cell r="D595">
            <v>7</v>
          </cell>
          <cell r="E595" t="str">
            <v>ESCUELA ALERCE HISTORICO</v>
          </cell>
          <cell r="F595" t="str">
            <v>Los Lagos</v>
          </cell>
          <cell r="G595" t="str">
            <v>X</v>
          </cell>
          <cell r="H595" t="str">
            <v>Llanquihue</v>
          </cell>
          <cell r="I595" t="str">
            <v>Puerto Montt</v>
          </cell>
          <cell r="J595" t="str">
            <v>Municipal DAEM</v>
          </cell>
          <cell r="K595" t="str">
            <v>Urbano</v>
          </cell>
          <cell r="L595" t="str">
            <v>GABRIELA MISTRAL</v>
          </cell>
          <cell r="M595">
            <v>2484527</v>
          </cell>
          <cell r="N595">
            <v>90885538</v>
          </cell>
          <cell r="O595" t="str">
            <v>N/A</v>
          </cell>
          <cell r="P595" t="str">
            <v>N/A</v>
          </cell>
        </row>
        <row r="596">
          <cell r="B596">
            <v>7661</v>
          </cell>
          <cell r="C596" t="str">
            <v>ESCUELA RURAL COLONIA METRENQUEN</v>
          </cell>
          <cell r="D596">
            <v>9</v>
          </cell>
          <cell r="E596" t="str">
            <v>ESCUELA RURAL COLONIA METRENQUEN</v>
          </cell>
          <cell r="F596" t="str">
            <v>Los Lagos</v>
          </cell>
          <cell r="G596" t="str">
            <v>X</v>
          </cell>
          <cell r="H596" t="str">
            <v>Llanquihue</v>
          </cell>
          <cell r="I596" t="str">
            <v>Puerto Montt</v>
          </cell>
          <cell r="J596" t="str">
            <v>Municipal DAEM</v>
          </cell>
          <cell r="K596" t="str">
            <v>Rural</v>
          </cell>
          <cell r="L596" t="str">
            <v>COLONIA METRENQUEN CAMINO RIO SUR KM22</v>
          </cell>
          <cell r="M596">
            <v>54567392</v>
          </cell>
          <cell r="N596">
            <v>54567392</v>
          </cell>
          <cell r="O596" t="str">
            <v>N/A</v>
          </cell>
          <cell r="P596" t="str">
            <v>N/A</v>
          </cell>
        </row>
        <row r="597">
          <cell r="B597">
            <v>7662</v>
          </cell>
          <cell r="C597" t="str">
            <v>ESCUELA RURAL SENDA SUR</v>
          </cell>
          <cell r="D597">
            <v>7</v>
          </cell>
          <cell r="E597" t="str">
            <v>ESCUELA RURAL SENDA SUR</v>
          </cell>
          <cell r="F597" t="str">
            <v>Los Lagos</v>
          </cell>
          <cell r="G597" t="str">
            <v>X</v>
          </cell>
          <cell r="H597" t="str">
            <v>Llanquihue</v>
          </cell>
          <cell r="I597" t="str">
            <v>Puerto Montt</v>
          </cell>
          <cell r="J597" t="str">
            <v>Municipal DAEM</v>
          </cell>
          <cell r="K597" t="str">
            <v>Rural</v>
          </cell>
          <cell r="L597" t="str">
            <v>SENDA SUR S/N</v>
          </cell>
          <cell r="M597">
            <v>84685902</v>
          </cell>
          <cell r="N597">
            <v>84685902</v>
          </cell>
          <cell r="O597" t="str">
            <v>N/A</v>
          </cell>
          <cell r="P597" t="str">
            <v>N/A</v>
          </cell>
        </row>
        <row r="598">
          <cell r="B598">
            <v>7663</v>
          </cell>
          <cell r="C598" t="str">
            <v>ESCUELA RURAL LOS COLONOS</v>
          </cell>
          <cell r="D598">
            <v>5</v>
          </cell>
          <cell r="E598" t="str">
            <v>ESCUELA RURAL LOS COLONOS</v>
          </cell>
          <cell r="F598" t="str">
            <v>Los Lagos</v>
          </cell>
          <cell r="G598" t="str">
            <v>X</v>
          </cell>
          <cell r="H598" t="str">
            <v>Llanquihue</v>
          </cell>
          <cell r="I598" t="str">
            <v>Puerto Montt</v>
          </cell>
          <cell r="J598" t="str">
            <v>Municipal DAEM</v>
          </cell>
          <cell r="K598" t="str">
            <v>Rural</v>
          </cell>
          <cell r="L598" t="str">
            <v>CAMINO COLONIA ALERCE KM 22</v>
          </cell>
          <cell r="M598">
            <v>710844</v>
          </cell>
          <cell r="N598">
            <v>96413336</v>
          </cell>
          <cell r="O598" t="str">
            <v>N/A</v>
          </cell>
          <cell r="P598" t="str">
            <v>N/A</v>
          </cell>
        </row>
        <row r="599">
          <cell r="B599">
            <v>7664</v>
          </cell>
          <cell r="C599" t="str">
            <v>ESCUELA CAYENEL</v>
          </cell>
          <cell r="D599">
            <v>3</v>
          </cell>
          <cell r="E599" t="str">
            <v>ESCUELA CAYENEL</v>
          </cell>
          <cell r="F599" t="str">
            <v>Los Lagos</v>
          </cell>
          <cell r="G599" t="str">
            <v>X</v>
          </cell>
          <cell r="H599" t="str">
            <v>Llanquihue</v>
          </cell>
          <cell r="I599" t="str">
            <v>Puerto Montt</v>
          </cell>
          <cell r="J599" t="str">
            <v>Municipal DAEM</v>
          </cell>
          <cell r="K599" t="str">
            <v>Rural</v>
          </cell>
          <cell r="L599" t="str">
            <v>LOS ARTESANOS -VILLA ARTESANIA</v>
          </cell>
          <cell r="M599">
            <v>2484529</v>
          </cell>
          <cell r="N599" t="str">
            <v>S/I</v>
          </cell>
          <cell r="O599" t="str">
            <v>N/A</v>
          </cell>
          <cell r="P599" t="str">
            <v>N/A</v>
          </cell>
        </row>
        <row r="600">
          <cell r="B600">
            <v>7665</v>
          </cell>
          <cell r="C600" t="str">
            <v>ESCUELA RURAL LA CHAMIZA</v>
          </cell>
          <cell r="D600">
            <v>1</v>
          </cell>
          <cell r="E600" t="str">
            <v>ESCUELA RURAL LA CHAMIZA</v>
          </cell>
          <cell r="F600" t="str">
            <v>Los Lagos</v>
          </cell>
          <cell r="G600" t="str">
            <v>X</v>
          </cell>
          <cell r="H600" t="str">
            <v>Llanquihue</v>
          </cell>
          <cell r="I600" t="str">
            <v>Puerto Montt</v>
          </cell>
          <cell r="J600" t="str">
            <v>Municipal DAEM</v>
          </cell>
          <cell r="K600" t="str">
            <v>Rural</v>
          </cell>
          <cell r="L600" t="str">
            <v>CARRETERA AUSTRAL KM 10</v>
          </cell>
          <cell r="M600">
            <v>484530</v>
          </cell>
          <cell r="N600">
            <v>94520829</v>
          </cell>
          <cell r="O600" t="str">
            <v>N/A</v>
          </cell>
          <cell r="P600" t="str">
            <v>N/A</v>
          </cell>
        </row>
        <row r="601">
          <cell r="B601">
            <v>7667</v>
          </cell>
          <cell r="C601" t="str">
            <v>CENTRO DE EDUCACION DE ADULTOS JOSE BERNARDO SUAREZ</v>
          </cell>
          <cell r="D601">
            <v>8</v>
          </cell>
          <cell r="E601" t="str">
            <v>CENTRO DE EDUCACION DE ADULTOS JOSE BERNARDO SUAREZ</v>
          </cell>
          <cell r="F601" t="str">
            <v>Los Lagos</v>
          </cell>
          <cell r="G601" t="str">
            <v>X</v>
          </cell>
          <cell r="H601" t="str">
            <v>Llanquihue</v>
          </cell>
          <cell r="I601" t="str">
            <v>Puerto Montt</v>
          </cell>
          <cell r="J601" t="str">
            <v>Municipal DAEM</v>
          </cell>
          <cell r="K601" t="str">
            <v>Urbano</v>
          </cell>
          <cell r="L601" t="str">
            <v>GUILLERMO GALLARDO  Nº 337</v>
          </cell>
          <cell r="M601">
            <v>484539</v>
          </cell>
          <cell r="N601">
            <v>94430370</v>
          </cell>
          <cell r="O601" t="str">
            <v>N/A</v>
          </cell>
          <cell r="P601" t="str">
            <v>N/A</v>
          </cell>
        </row>
        <row r="602">
          <cell r="B602">
            <v>7668</v>
          </cell>
          <cell r="C602" t="str">
            <v>ESCUELA RURAL LA CAPILLA</v>
          </cell>
          <cell r="D602">
            <v>6</v>
          </cell>
          <cell r="E602" t="str">
            <v>ESCUELA RURAL LA CAPILLA</v>
          </cell>
          <cell r="F602" t="str">
            <v>Los Lagos</v>
          </cell>
          <cell r="G602" t="str">
            <v>X</v>
          </cell>
          <cell r="H602" t="str">
            <v>Llanquihue</v>
          </cell>
          <cell r="I602" t="str">
            <v>Puerto Montt</v>
          </cell>
          <cell r="J602" t="str">
            <v>Municipal DAEM</v>
          </cell>
          <cell r="K602" t="str">
            <v>Rural</v>
          </cell>
          <cell r="L602" t="str">
            <v>KM 7 ISLA TENGLO</v>
          </cell>
          <cell r="M602">
            <v>2289995</v>
          </cell>
          <cell r="N602" t="str">
            <v>S/I</v>
          </cell>
          <cell r="O602" t="str">
            <v>N/A</v>
          </cell>
          <cell r="P602" t="str">
            <v>N/A</v>
          </cell>
        </row>
        <row r="603">
          <cell r="B603">
            <v>7669</v>
          </cell>
          <cell r="C603" t="str">
            <v>ESCUELA RURAL ILQUE</v>
          </cell>
          <cell r="D603">
            <v>4</v>
          </cell>
          <cell r="E603" t="str">
            <v>ESCUELA RURAL ILQUE</v>
          </cell>
          <cell r="F603" t="str">
            <v>Los Lagos</v>
          </cell>
          <cell r="G603" t="str">
            <v>X</v>
          </cell>
          <cell r="H603" t="str">
            <v>Llanquihue</v>
          </cell>
          <cell r="I603" t="str">
            <v>Puerto Montt</v>
          </cell>
          <cell r="J603" t="str">
            <v>Municipal DAEM</v>
          </cell>
          <cell r="K603" t="str">
            <v>Rural</v>
          </cell>
          <cell r="L603" t="str">
            <v>BAHIA ILQUE</v>
          </cell>
          <cell r="M603">
            <v>261480</v>
          </cell>
          <cell r="N603">
            <v>58431305</v>
          </cell>
          <cell r="O603" t="str">
            <v>N/A</v>
          </cell>
          <cell r="P603" t="str">
            <v>N/A</v>
          </cell>
        </row>
        <row r="604">
          <cell r="B604">
            <v>7670</v>
          </cell>
          <cell r="C604" t="str">
            <v>ESCUELA RURAL CARE - CHILE</v>
          </cell>
          <cell r="D604">
            <v>8</v>
          </cell>
          <cell r="E604" t="str">
            <v>ESCUELA RURAL CARE - CHILE</v>
          </cell>
          <cell r="F604" t="str">
            <v>Los Lagos</v>
          </cell>
          <cell r="G604" t="str">
            <v>X</v>
          </cell>
          <cell r="H604" t="str">
            <v>Llanquihue</v>
          </cell>
          <cell r="I604" t="str">
            <v>Puerto Montt</v>
          </cell>
          <cell r="J604" t="str">
            <v>Municipal DAEM</v>
          </cell>
          <cell r="K604" t="str">
            <v>Rural</v>
          </cell>
          <cell r="L604" t="str">
            <v>CARRETERA AUSTRAL KM. 25</v>
          </cell>
          <cell r="M604">
            <v>725578</v>
          </cell>
          <cell r="N604">
            <v>96660039</v>
          </cell>
          <cell r="O604" t="str">
            <v>N/A</v>
          </cell>
          <cell r="P604" t="str">
            <v>N/A</v>
          </cell>
        </row>
        <row r="605">
          <cell r="B605">
            <v>7671</v>
          </cell>
          <cell r="C605" t="str">
            <v>ESCUELA RURAL LAGUNITAS</v>
          </cell>
          <cell r="D605">
            <v>6</v>
          </cell>
          <cell r="E605" t="str">
            <v>ESCUELA RURAL LAGUNITAS</v>
          </cell>
          <cell r="F605" t="str">
            <v>Los Lagos</v>
          </cell>
          <cell r="G605" t="str">
            <v>X</v>
          </cell>
          <cell r="H605" t="str">
            <v>Llanquihue</v>
          </cell>
          <cell r="I605" t="str">
            <v>Puerto Montt</v>
          </cell>
          <cell r="J605" t="str">
            <v>Municipal DAEM</v>
          </cell>
          <cell r="K605" t="str">
            <v>Rural</v>
          </cell>
          <cell r="L605" t="str">
            <v>RUTA 226 KM.4.5</v>
          </cell>
          <cell r="M605">
            <v>484531</v>
          </cell>
          <cell r="N605">
            <v>93134530</v>
          </cell>
          <cell r="O605" t="str">
            <v>N/A</v>
          </cell>
          <cell r="P605" t="str">
            <v>N/A</v>
          </cell>
        </row>
        <row r="606">
          <cell r="B606">
            <v>7672</v>
          </cell>
          <cell r="C606" t="str">
            <v>ESCUEAL RURAL CHAICAS</v>
          </cell>
          <cell r="D606">
            <v>4</v>
          </cell>
          <cell r="E606" t="str">
            <v>ESCUEAL RURAL CHAICAS</v>
          </cell>
          <cell r="F606" t="str">
            <v>Los Lagos</v>
          </cell>
          <cell r="G606" t="str">
            <v>X</v>
          </cell>
          <cell r="H606" t="str">
            <v>Llanquihue</v>
          </cell>
          <cell r="I606" t="str">
            <v>Puerto Montt</v>
          </cell>
          <cell r="J606" t="str">
            <v>Municipal DAEM</v>
          </cell>
          <cell r="K606" t="str">
            <v>Rural</v>
          </cell>
          <cell r="L606" t="str">
            <v>CARRETERA AUSTRAL KM 38</v>
          </cell>
          <cell r="M606" t="str">
            <v>S/I</v>
          </cell>
          <cell r="N606">
            <v>77482529</v>
          </cell>
          <cell r="O606" t="str">
            <v>N/A</v>
          </cell>
          <cell r="P606" t="str">
            <v>N/A</v>
          </cell>
        </row>
        <row r="607">
          <cell r="B607">
            <v>7673</v>
          </cell>
          <cell r="C607" t="str">
            <v>ESCUELA RURAL LOS PIONEROS DE SALTO CHICO</v>
          </cell>
          <cell r="D607">
            <v>2</v>
          </cell>
          <cell r="E607" t="str">
            <v>ESCUELA RURAL LOS PIONEROS DE SALTO CHICO</v>
          </cell>
          <cell r="F607" t="str">
            <v>Los Lagos</v>
          </cell>
          <cell r="G607" t="str">
            <v>X</v>
          </cell>
          <cell r="H607" t="str">
            <v>Llanquihue</v>
          </cell>
          <cell r="I607" t="str">
            <v>Puerto Montt</v>
          </cell>
          <cell r="J607" t="str">
            <v>Municipal DAEM</v>
          </cell>
          <cell r="K607" t="str">
            <v>Rural</v>
          </cell>
          <cell r="L607" t="str">
            <v>CAMINO A OLMOPULLI KM.38</v>
          </cell>
          <cell r="M607">
            <v>273643</v>
          </cell>
          <cell r="N607">
            <v>66153266</v>
          </cell>
          <cell r="O607" t="str">
            <v>N/A</v>
          </cell>
          <cell r="P607" t="str">
            <v>N/A</v>
          </cell>
        </row>
        <row r="608">
          <cell r="B608">
            <v>7675</v>
          </cell>
          <cell r="C608" t="str">
            <v>ESCUELA RURAL TRAPEN</v>
          </cell>
          <cell r="D608">
            <v>9</v>
          </cell>
          <cell r="E608" t="str">
            <v>ESCUELA RURAL TRAPEN</v>
          </cell>
          <cell r="F608" t="str">
            <v>Los Lagos</v>
          </cell>
          <cell r="G608" t="str">
            <v>X</v>
          </cell>
          <cell r="H608" t="str">
            <v>Llanquihue</v>
          </cell>
          <cell r="I608" t="str">
            <v>Puerto Montt</v>
          </cell>
          <cell r="J608" t="str">
            <v>Municipal DAEM</v>
          </cell>
          <cell r="K608" t="str">
            <v>Rural</v>
          </cell>
          <cell r="L608" t="str">
            <v>ESCUELA TRAPEN</v>
          </cell>
          <cell r="M608" t="str">
            <v>S/I</v>
          </cell>
          <cell r="N608">
            <v>89294053</v>
          </cell>
          <cell r="O608" t="str">
            <v>N/A</v>
          </cell>
          <cell r="P608" t="str">
            <v>N/A</v>
          </cell>
        </row>
        <row r="609">
          <cell r="B609">
            <v>7676</v>
          </cell>
          <cell r="C609" t="str">
            <v>ESCUELA RURAL CHINQUIHUE ALTO</v>
          </cell>
          <cell r="D609">
            <v>7</v>
          </cell>
          <cell r="E609" t="str">
            <v>ESCUELA RURAL CHINQUIHUE ALTO</v>
          </cell>
          <cell r="F609" t="str">
            <v>Los Lagos</v>
          </cell>
          <cell r="G609" t="str">
            <v>X</v>
          </cell>
          <cell r="H609" t="str">
            <v>Llanquihue</v>
          </cell>
          <cell r="I609" t="str">
            <v>Puerto Montt</v>
          </cell>
          <cell r="J609" t="str">
            <v>Municipal DAEM</v>
          </cell>
          <cell r="K609" t="str">
            <v>Rural</v>
          </cell>
          <cell r="L609" t="str">
            <v>KM 16 CHINQUIHUE ALTO</v>
          </cell>
          <cell r="M609">
            <v>484532</v>
          </cell>
          <cell r="N609">
            <v>63328649</v>
          </cell>
          <cell r="O609" t="str">
            <v>N/A</v>
          </cell>
          <cell r="P609" t="str">
            <v>N/A</v>
          </cell>
        </row>
        <row r="610">
          <cell r="B610">
            <v>7677</v>
          </cell>
          <cell r="C610" t="str">
            <v>ESCUELA RURAL METRI</v>
          </cell>
          <cell r="D610">
            <v>5</v>
          </cell>
          <cell r="E610" t="str">
            <v>ESCUELA RURAL METRI</v>
          </cell>
          <cell r="F610" t="str">
            <v>Los Lagos</v>
          </cell>
          <cell r="G610" t="str">
            <v>X</v>
          </cell>
          <cell r="H610" t="str">
            <v>Llanquihue</v>
          </cell>
          <cell r="I610" t="str">
            <v>Puerto Montt</v>
          </cell>
          <cell r="J610" t="str">
            <v>Municipal DAEM</v>
          </cell>
          <cell r="K610" t="str">
            <v>Rural</v>
          </cell>
          <cell r="L610" t="str">
            <v>CARRETERA AUSTRAL KM. 30</v>
          </cell>
          <cell r="M610">
            <v>261480</v>
          </cell>
          <cell r="N610">
            <v>51692740</v>
          </cell>
          <cell r="O610" t="str">
            <v>N/A</v>
          </cell>
          <cell r="P610" t="str">
            <v>N/A</v>
          </cell>
        </row>
        <row r="611">
          <cell r="B611">
            <v>7678</v>
          </cell>
          <cell r="C611" t="str">
            <v>ESCUELA PANITAO ALTO</v>
          </cell>
          <cell r="D611">
            <v>3</v>
          </cell>
          <cell r="E611" t="str">
            <v>ESCUELA PANITAO ALTO</v>
          </cell>
          <cell r="F611" t="str">
            <v>Los Lagos</v>
          </cell>
          <cell r="G611" t="str">
            <v>X</v>
          </cell>
          <cell r="H611" t="str">
            <v>Llanquihue</v>
          </cell>
          <cell r="I611" t="str">
            <v>Puerto Montt</v>
          </cell>
          <cell r="J611" t="str">
            <v>Municipal DAEM</v>
          </cell>
          <cell r="K611" t="str">
            <v>Rural</v>
          </cell>
          <cell r="L611" t="str">
            <v>S/I</v>
          </cell>
          <cell r="M611" t="str">
            <v>S/I</v>
          </cell>
          <cell r="N611" t="str">
            <v>S/I</v>
          </cell>
          <cell r="O611" t="str">
            <v>N/A</v>
          </cell>
          <cell r="P611" t="str">
            <v>N/A</v>
          </cell>
        </row>
        <row r="612">
          <cell r="B612">
            <v>7679</v>
          </cell>
          <cell r="C612" t="str">
            <v>ESCUELA RURAL HUELMO</v>
          </cell>
          <cell r="D612">
            <v>1</v>
          </cell>
          <cell r="E612" t="str">
            <v>ESCUELA RURAL HUELMO</v>
          </cell>
          <cell r="F612" t="str">
            <v>Los Lagos</v>
          </cell>
          <cell r="G612" t="str">
            <v>X</v>
          </cell>
          <cell r="H612" t="str">
            <v>Llanquihue</v>
          </cell>
          <cell r="I612" t="str">
            <v>Puerto Montt</v>
          </cell>
          <cell r="J612" t="str">
            <v>Municipal DAEM</v>
          </cell>
          <cell r="K612" t="str">
            <v>Rural</v>
          </cell>
          <cell r="L612" t="str">
            <v>HUELMO KM 52</v>
          </cell>
          <cell r="M612">
            <v>2436325</v>
          </cell>
          <cell r="N612">
            <v>65969138</v>
          </cell>
          <cell r="O612" t="str">
            <v>N/A</v>
          </cell>
          <cell r="P612" t="str">
            <v>N/A</v>
          </cell>
        </row>
        <row r="613">
          <cell r="B613">
            <v>7680</v>
          </cell>
          <cell r="C613" t="str">
            <v>ESCUELA RURAL COLONIA EL GATO</v>
          </cell>
          <cell r="D613">
            <v>5</v>
          </cell>
          <cell r="E613" t="str">
            <v>ESCUELA RURAL COLONIA EL GATO</v>
          </cell>
          <cell r="F613" t="str">
            <v>Los Lagos</v>
          </cell>
          <cell r="G613" t="str">
            <v>X</v>
          </cell>
          <cell r="H613" t="str">
            <v>Llanquihue</v>
          </cell>
          <cell r="I613" t="str">
            <v>Puerto Montt</v>
          </cell>
          <cell r="J613" t="str">
            <v>Municipal DAEM</v>
          </cell>
          <cell r="K613" t="str">
            <v>Rural</v>
          </cell>
          <cell r="L613" t="str">
            <v>KM 34 COLONIA EL GATO</v>
          </cell>
          <cell r="M613">
            <v>267123</v>
          </cell>
          <cell r="N613">
            <v>76788812</v>
          </cell>
          <cell r="O613" t="str">
            <v>N/A</v>
          </cell>
          <cell r="P613" t="str">
            <v>N/A</v>
          </cell>
        </row>
        <row r="614">
          <cell r="B614">
            <v>7681</v>
          </cell>
          <cell r="C614" t="str">
            <v>ESCUELA RURAL RIO CHICO</v>
          </cell>
          <cell r="D614">
            <v>3</v>
          </cell>
          <cell r="E614" t="str">
            <v>ESCUELA RURAL RIO CHICO</v>
          </cell>
          <cell r="F614" t="str">
            <v>Los Lagos</v>
          </cell>
          <cell r="G614" t="str">
            <v>X</v>
          </cell>
          <cell r="H614" t="str">
            <v>Llanquihue</v>
          </cell>
          <cell r="I614" t="str">
            <v>Puerto Montt</v>
          </cell>
          <cell r="J614" t="str">
            <v>Municipal DAEM</v>
          </cell>
          <cell r="K614" t="str">
            <v>Rural</v>
          </cell>
          <cell r="L614" t="str">
            <v>CAMINO RIO CHICO S/N   KM/ 18</v>
          </cell>
          <cell r="M614">
            <v>754849</v>
          </cell>
          <cell r="N614">
            <v>84293574</v>
          </cell>
          <cell r="O614" t="str">
            <v>N/A</v>
          </cell>
          <cell r="P614" t="str">
            <v>N/A</v>
          </cell>
        </row>
        <row r="615">
          <cell r="B615">
            <v>7682</v>
          </cell>
          <cell r="C615" t="str">
            <v>ESCUELA RURAL LA PALOMA</v>
          </cell>
          <cell r="D615">
            <v>1</v>
          </cell>
          <cell r="E615" t="str">
            <v>ESCUELA RURAL LA PALOMA</v>
          </cell>
          <cell r="F615" t="str">
            <v>Los Lagos</v>
          </cell>
          <cell r="G615" t="str">
            <v>X</v>
          </cell>
          <cell r="H615" t="str">
            <v>Llanquihue</v>
          </cell>
          <cell r="I615" t="str">
            <v>Puerto Montt</v>
          </cell>
          <cell r="J615" t="str">
            <v>Municipal DAEM</v>
          </cell>
          <cell r="K615" t="str">
            <v>Rural</v>
          </cell>
          <cell r="L615" t="str">
            <v>RICARDO GARCIA S/N ALTO LA PALOMA</v>
          </cell>
          <cell r="M615">
            <v>482686</v>
          </cell>
          <cell r="N615">
            <v>92331877</v>
          </cell>
          <cell r="O615" t="str">
            <v>N/A</v>
          </cell>
          <cell r="P615" t="str">
            <v>N/A</v>
          </cell>
        </row>
        <row r="616">
          <cell r="B616">
            <v>7684</v>
          </cell>
          <cell r="C616" t="str">
            <v>ESCUELA RURAL TEPUAL</v>
          </cell>
          <cell r="D616">
            <v>8</v>
          </cell>
          <cell r="E616" t="str">
            <v>ESCUELA RURAL TEPUAL</v>
          </cell>
          <cell r="F616" t="str">
            <v>Los Lagos</v>
          </cell>
          <cell r="G616" t="str">
            <v>X</v>
          </cell>
          <cell r="H616" t="str">
            <v>Llanquihue</v>
          </cell>
          <cell r="I616" t="str">
            <v>Puerto Montt</v>
          </cell>
          <cell r="J616" t="str">
            <v>Municipal DAEM</v>
          </cell>
          <cell r="K616" t="str">
            <v>Rural</v>
          </cell>
          <cell r="L616" t="str">
            <v>EL TEPUAL KM 12</v>
          </cell>
          <cell r="M616">
            <v>2482652</v>
          </cell>
          <cell r="N616">
            <v>83890662</v>
          </cell>
          <cell r="O616" t="str">
            <v>N/A</v>
          </cell>
          <cell r="P616" t="str">
            <v>N/A</v>
          </cell>
        </row>
        <row r="617">
          <cell r="B617">
            <v>7685</v>
          </cell>
          <cell r="C617" t="str">
            <v>ESCUELA RURAL LA VARA</v>
          </cell>
          <cell r="D617">
            <v>6</v>
          </cell>
          <cell r="E617" t="str">
            <v>ESCUELA RURAL LA VARA</v>
          </cell>
          <cell r="F617" t="str">
            <v>Los Lagos</v>
          </cell>
          <cell r="G617" t="str">
            <v>X</v>
          </cell>
          <cell r="H617" t="str">
            <v>Llanquihue</v>
          </cell>
          <cell r="I617" t="str">
            <v>Puerto Montt</v>
          </cell>
          <cell r="J617" t="str">
            <v>Municipal DAEM</v>
          </cell>
          <cell r="K617" t="str">
            <v>Rural</v>
          </cell>
          <cell r="L617" t="str">
            <v>CAMINO A ALERCE KM 7</v>
          </cell>
          <cell r="M617">
            <v>57989492</v>
          </cell>
          <cell r="N617">
            <v>57989492</v>
          </cell>
          <cell r="O617" t="str">
            <v>N/A</v>
          </cell>
          <cell r="P617" t="str">
            <v>N/A</v>
          </cell>
        </row>
        <row r="618">
          <cell r="B618">
            <v>7686</v>
          </cell>
          <cell r="C618" t="str">
            <v>ESCUELA RURAL MAILLEN-PUQUELDON</v>
          </cell>
          <cell r="D618">
            <v>4</v>
          </cell>
          <cell r="E618" t="str">
            <v>ESCUELA RURAL MAILLEN-PUQUELDON</v>
          </cell>
          <cell r="F618" t="str">
            <v>Los Lagos</v>
          </cell>
          <cell r="G618" t="str">
            <v>X</v>
          </cell>
          <cell r="H618" t="str">
            <v>Llanquihue</v>
          </cell>
          <cell r="I618" t="str">
            <v>Puerto Montt</v>
          </cell>
          <cell r="J618" t="str">
            <v>Municipal DAEM</v>
          </cell>
          <cell r="K618" t="str">
            <v>Rural</v>
          </cell>
          <cell r="L618" t="str">
            <v>ISLA MAILLEN</v>
          </cell>
          <cell r="M618" t="str">
            <v>S/I</v>
          </cell>
          <cell r="N618">
            <v>91656409</v>
          </cell>
          <cell r="O618" t="str">
            <v>N/A</v>
          </cell>
          <cell r="P618" t="str">
            <v>N/A</v>
          </cell>
        </row>
        <row r="619">
          <cell r="B619">
            <v>7688</v>
          </cell>
          <cell r="C619" t="str">
            <v>ESCUELA RURAL LAUCA</v>
          </cell>
          <cell r="D619">
            <v>0</v>
          </cell>
          <cell r="E619" t="str">
            <v>ESCUELA RURAL LAUCA</v>
          </cell>
          <cell r="F619" t="str">
            <v>Los Lagos</v>
          </cell>
          <cell r="G619" t="str">
            <v>X</v>
          </cell>
          <cell r="H619" t="str">
            <v>Llanquihue</v>
          </cell>
          <cell r="I619" t="str">
            <v>Puerto Montt</v>
          </cell>
          <cell r="J619" t="str">
            <v>Municipal DAEM</v>
          </cell>
          <cell r="K619" t="str">
            <v>Rural</v>
          </cell>
          <cell r="L619" t="str">
            <v>PDTE. IBANEZ 600</v>
          </cell>
          <cell r="M619">
            <v>2484542</v>
          </cell>
          <cell r="N619">
            <v>51692736</v>
          </cell>
          <cell r="O619" t="str">
            <v>N/A</v>
          </cell>
          <cell r="P619" t="str">
            <v>N/A</v>
          </cell>
        </row>
        <row r="620">
          <cell r="B620">
            <v>7689</v>
          </cell>
          <cell r="C620" t="str">
            <v>ESCUELA RURAL PICHIQUILLAIPE</v>
          </cell>
          <cell r="D620">
            <v>9</v>
          </cell>
          <cell r="E620" t="str">
            <v>ESCUELA RURAL PICHIQUILLAIPE</v>
          </cell>
          <cell r="F620" t="str">
            <v>Los Lagos</v>
          </cell>
          <cell r="G620" t="str">
            <v>X</v>
          </cell>
          <cell r="H620" t="str">
            <v>Llanquihue</v>
          </cell>
          <cell r="I620" t="str">
            <v>Puerto Montt</v>
          </cell>
          <cell r="J620" t="str">
            <v>Municipal DAEM</v>
          </cell>
          <cell r="K620" t="str">
            <v>Rural</v>
          </cell>
          <cell r="L620" t="str">
            <v>KM 22 CARRETERA AUSTRAL</v>
          </cell>
          <cell r="M620">
            <v>88655908</v>
          </cell>
          <cell r="N620">
            <v>88655908</v>
          </cell>
          <cell r="O620" t="str">
            <v>N/A</v>
          </cell>
          <cell r="P620" t="str">
            <v>N/A</v>
          </cell>
        </row>
        <row r="621">
          <cell r="B621">
            <v>7690</v>
          </cell>
          <cell r="C621" t="str">
            <v>ESCUELA RURAL RIO BLANCO</v>
          </cell>
          <cell r="D621">
            <v>2</v>
          </cell>
          <cell r="E621" t="str">
            <v>ESCUELA RURAL RIO BLANCO</v>
          </cell>
          <cell r="F621" t="str">
            <v>Los Lagos</v>
          </cell>
          <cell r="G621" t="str">
            <v>X</v>
          </cell>
          <cell r="H621" t="str">
            <v>Llanquihue</v>
          </cell>
          <cell r="I621" t="str">
            <v>Puerto Montt</v>
          </cell>
          <cell r="J621" t="str">
            <v>Municipal DAEM</v>
          </cell>
          <cell r="K621" t="str">
            <v>Rural</v>
          </cell>
          <cell r="L621" t="str">
            <v>KM 40 CAMINO A LAGO CHAPO</v>
          </cell>
          <cell r="M621">
            <v>261480</v>
          </cell>
          <cell r="N621">
            <v>96436937</v>
          </cell>
          <cell r="O621" t="str">
            <v>N/A</v>
          </cell>
          <cell r="P621" t="str">
            <v>N/A</v>
          </cell>
        </row>
        <row r="622">
          <cell r="B622">
            <v>7691</v>
          </cell>
          <cell r="C622" t="str">
            <v>ESCUELA RURAL ·PUNTILLA TENGLO</v>
          </cell>
          <cell r="D622">
            <v>0</v>
          </cell>
          <cell r="E622" t="str">
            <v>ESCUELA RURAL ·PUNTILLA TENGLO</v>
          </cell>
          <cell r="F622" t="str">
            <v>Los Lagos</v>
          </cell>
          <cell r="G622" t="str">
            <v>X</v>
          </cell>
          <cell r="H622" t="str">
            <v>Llanquihue</v>
          </cell>
          <cell r="I622" t="str">
            <v>Puerto Montt</v>
          </cell>
          <cell r="J622" t="str">
            <v>Municipal DAEM</v>
          </cell>
          <cell r="K622" t="str">
            <v>Rural</v>
          </cell>
          <cell r="L622" t="str">
            <v>ISLA TENGLO</v>
          </cell>
          <cell r="M622">
            <v>2261463</v>
          </cell>
          <cell r="N622">
            <v>57989491</v>
          </cell>
          <cell r="O622" t="str">
            <v>N/A</v>
          </cell>
          <cell r="P622" t="str">
            <v>N/A</v>
          </cell>
        </row>
        <row r="623">
          <cell r="B623">
            <v>7692</v>
          </cell>
          <cell r="C623" t="str">
            <v>ESCUELA RURAL CUMBRE CORTADA</v>
          </cell>
          <cell r="D623">
            <v>9</v>
          </cell>
          <cell r="E623" t="str">
            <v>ESCUELA RURAL CUMBRE CORTADA</v>
          </cell>
          <cell r="F623" t="str">
            <v>Los Lagos</v>
          </cell>
          <cell r="G623" t="str">
            <v>X</v>
          </cell>
          <cell r="H623" t="str">
            <v>Llanquihue</v>
          </cell>
          <cell r="I623" t="str">
            <v>Puerto Montt</v>
          </cell>
          <cell r="J623" t="str">
            <v>Municipal DAEM</v>
          </cell>
          <cell r="K623" t="str">
            <v>Rural</v>
          </cell>
          <cell r="L623" t="str">
            <v>CAMINO TRAPEN</v>
          </cell>
          <cell r="M623">
            <v>273643</v>
          </cell>
          <cell r="N623" t="str">
            <v>S/I</v>
          </cell>
          <cell r="O623" t="str">
            <v>N/A</v>
          </cell>
          <cell r="P623" t="str">
            <v>N/A</v>
          </cell>
        </row>
        <row r="624">
          <cell r="B624">
            <v>7693</v>
          </cell>
          <cell r="C624" t="str">
            <v>ESCUELA RURAL PELLINES DEL SALTO</v>
          </cell>
          <cell r="D624">
            <v>7</v>
          </cell>
          <cell r="E624" t="str">
            <v>ESCUELA RURAL PELLINES DEL SALTO</v>
          </cell>
          <cell r="F624" t="str">
            <v>Los Lagos</v>
          </cell>
          <cell r="G624" t="str">
            <v>X</v>
          </cell>
          <cell r="H624" t="str">
            <v>Llanquihue</v>
          </cell>
          <cell r="I624" t="str">
            <v>Puerto Montt</v>
          </cell>
          <cell r="J624" t="str">
            <v>Municipal DAEM</v>
          </cell>
          <cell r="K624" t="str">
            <v>Rural</v>
          </cell>
          <cell r="L624" t="str">
            <v>PELLINES DEL SALTO</v>
          </cell>
          <cell r="M624">
            <v>262721</v>
          </cell>
          <cell r="N624">
            <v>90930970</v>
          </cell>
          <cell r="O624" t="str">
            <v>N/A</v>
          </cell>
          <cell r="P624" t="str">
            <v>N/A</v>
          </cell>
        </row>
        <row r="625">
          <cell r="B625">
            <v>7694</v>
          </cell>
          <cell r="C625" t="str">
            <v>ESCUELA RURAL ALTO BONITO</v>
          </cell>
          <cell r="D625">
            <v>5</v>
          </cell>
          <cell r="E625" t="str">
            <v>ESCUELA RURAL ALTO BONITO</v>
          </cell>
          <cell r="F625" t="str">
            <v>Los Lagos</v>
          </cell>
          <cell r="G625" t="str">
            <v>X</v>
          </cell>
          <cell r="H625" t="str">
            <v>Llanquihue</v>
          </cell>
          <cell r="I625" t="str">
            <v>Puerto Montt</v>
          </cell>
          <cell r="J625" t="str">
            <v>Municipal DAEM</v>
          </cell>
          <cell r="K625" t="str">
            <v>Rural</v>
          </cell>
          <cell r="L625" t="str">
            <v>ALTO BONITO</v>
          </cell>
          <cell r="M625">
            <v>261447</v>
          </cell>
          <cell r="N625">
            <v>90517465</v>
          </cell>
          <cell r="O625" t="str">
            <v>N/A</v>
          </cell>
          <cell r="P625" t="str">
            <v>N/A</v>
          </cell>
        </row>
        <row r="626">
          <cell r="B626">
            <v>7695</v>
          </cell>
          <cell r="C626" t="str">
            <v>ESCUELA RURAL SALTO GRANDE</v>
          </cell>
          <cell r="D626">
            <v>3</v>
          </cell>
          <cell r="E626" t="str">
            <v>ESCUELA RURAL SALTO GRANDE</v>
          </cell>
          <cell r="F626" t="str">
            <v>Los Lagos</v>
          </cell>
          <cell r="G626" t="str">
            <v>X</v>
          </cell>
          <cell r="H626" t="str">
            <v>Llanquihue</v>
          </cell>
          <cell r="I626" t="str">
            <v>Puerto Montt</v>
          </cell>
          <cell r="J626" t="str">
            <v>Municipal DAEM</v>
          </cell>
          <cell r="K626" t="str">
            <v>Rural</v>
          </cell>
          <cell r="L626" t="str">
            <v>CAMINO OLMOPULLI KM 40</v>
          </cell>
          <cell r="M626">
            <v>717655</v>
          </cell>
          <cell r="N626">
            <v>87747171</v>
          </cell>
          <cell r="O626" t="str">
            <v>N/A</v>
          </cell>
          <cell r="P626" t="str">
            <v>N/A</v>
          </cell>
        </row>
        <row r="627">
          <cell r="B627">
            <v>7696</v>
          </cell>
          <cell r="C627" t="str">
            <v>ESCUELA ANAHUAC</v>
          </cell>
          <cell r="D627">
            <v>1</v>
          </cell>
          <cell r="E627" t="str">
            <v>ESCUELA ANAHUAC</v>
          </cell>
          <cell r="F627" t="str">
            <v>Los Lagos</v>
          </cell>
          <cell r="G627" t="str">
            <v>X</v>
          </cell>
          <cell r="H627" t="str">
            <v>Llanquihue</v>
          </cell>
          <cell r="I627" t="str">
            <v>Puerto Montt</v>
          </cell>
          <cell r="J627" t="str">
            <v>Municipal DAEM</v>
          </cell>
          <cell r="K627" t="str">
            <v>Rural</v>
          </cell>
          <cell r="L627" t="str">
            <v>COMPLEJO DEPORTIVO CHINQUIHUE S/N PUERTO MONTT</v>
          </cell>
          <cell r="M627" t="str">
            <v>S/I</v>
          </cell>
          <cell r="N627">
            <v>66899079</v>
          </cell>
          <cell r="O627" t="str">
            <v>N/A</v>
          </cell>
          <cell r="P627" t="str">
            <v>N/A</v>
          </cell>
        </row>
        <row r="628">
          <cell r="B628">
            <v>7698</v>
          </cell>
          <cell r="C628" t="str">
            <v>ESCUELA RURAL CALETA LA ARENA</v>
          </cell>
          <cell r="D628">
            <v>8</v>
          </cell>
          <cell r="E628" t="str">
            <v>ESCUELA RURAL CALETA LA ARENA</v>
          </cell>
          <cell r="F628" t="str">
            <v>Los Lagos</v>
          </cell>
          <cell r="G628" t="str">
            <v>X</v>
          </cell>
          <cell r="H628" t="str">
            <v>Llanquihue</v>
          </cell>
          <cell r="I628" t="str">
            <v>Puerto Montt</v>
          </cell>
          <cell r="J628" t="str">
            <v>Municipal DAEM</v>
          </cell>
          <cell r="K628" t="str">
            <v>Rural</v>
          </cell>
          <cell r="L628" t="str">
            <v>CARRETERA AUSTRAL KM. 46 S/N</v>
          </cell>
          <cell r="M628">
            <v>482645</v>
          </cell>
          <cell r="N628">
            <v>76170384</v>
          </cell>
          <cell r="O628" t="str">
            <v>N/A</v>
          </cell>
          <cell r="P628" t="str">
            <v>N/A</v>
          </cell>
        </row>
        <row r="629">
          <cell r="B629">
            <v>7699</v>
          </cell>
          <cell r="C629" t="str">
            <v>COLEGIO SALESIANO PADRE JOSE FERNANDEZ PEREZ</v>
          </cell>
          <cell r="D629">
            <v>6</v>
          </cell>
          <cell r="E629" t="str">
            <v>COLEGIO SALESIANO PADRE JOSE FERNANDEZ PEREZ</v>
          </cell>
          <cell r="F629" t="str">
            <v>Los Lagos</v>
          </cell>
          <cell r="G629" t="str">
            <v>X</v>
          </cell>
          <cell r="H629" t="str">
            <v>Llanquihue</v>
          </cell>
          <cell r="I629" t="str">
            <v>Puerto Montt</v>
          </cell>
          <cell r="J629" t="str">
            <v>Particular Subvencionado</v>
          </cell>
          <cell r="K629" t="str">
            <v>Urbano</v>
          </cell>
          <cell r="L629" t="str">
            <v>LOS MELIES, POBLACION PADRE JOSE FERNANDEZ PEREZ</v>
          </cell>
          <cell r="M629">
            <v>259542</v>
          </cell>
          <cell r="N629">
            <v>82163605</v>
          </cell>
          <cell r="O629" t="str">
            <v>N/A</v>
          </cell>
          <cell r="P629" t="str">
            <v>N/A</v>
          </cell>
        </row>
        <row r="630">
          <cell r="B630">
            <v>7700</v>
          </cell>
          <cell r="C630" t="str">
            <v>COLEGIO SAN FRANCISCO JAVIER</v>
          </cell>
          <cell r="D630">
            <v>3</v>
          </cell>
          <cell r="E630" t="str">
            <v>COLEGIO SAN FRANCISCO JAVIER</v>
          </cell>
          <cell r="F630" t="str">
            <v>Los Lagos</v>
          </cell>
          <cell r="G630" t="str">
            <v>X</v>
          </cell>
          <cell r="H630" t="str">
            <v>Llanquihue</v>
          </cell>
          <cell r="I630" t="str">
            <v>Puerto Montt</v>
          </cell>
          <cell r="J630" t="str">
            <v>Particular Pagado</v>
          </cell>
          <cell r="K630" t="str">
            <v>Urbano</v>
          </cell>
          <cell r="L630" t="str">
            <v>REGIMIENTO  - PELLUCO ALTO</v>
          </cell>
          <cell r="M630">
            <v>2241200</v>
          </cell>
          <cell r="N630" t="str">
            <v>S/I</v>
          </cell>
          <cell r="O630" t="str">
            <v>N/A</v>
          </cell>
          <cell r="P630" t="str">
            <v>N/A</v>
          </cell>
        </row>
        <row r="631">
          <cell r="B631">
            <v>7701</v>
          </cell>
          <cell r="C631" t="str">
            <v>COLEGIO ARRIARAN BARROS</v>
          </cell>
          <cell r="D631">
            <v>1</v>
          </cell>
          <cell r="E631" t="str">
            <v>COLEGIO ARRIARAN BARROS</v>
          </cell>
          <cell r="F631" t="str">
            <v>Los Lagos</v>
          </cell>
          <cell r="G631" t="str">
            <v>X</v>
          </cell>
          <cell r="H631" t="str">
            <v>Llanquihue</v>
          </cell>
          <cell r="I631" t="str">
            <v>Puerto Montt</v>
          </cell>
          <cell r="J631" t="str">
            <v>Particular Subvencionado</v>
          </cell>
          <cell r="K631" t="str">
            <v>Urbano</v>
          </cell>
          <cell r="L631" t="str">
            <v>BERNARDO OHIGGINS 420</v>
          </cell>
          <cell r="M631">
            <v>252886</v>
          </cell>
          <cell r="N631">
            <v>84648762</v>
          </cell>
          <cell r="O631" t="str">
            <v>N/A</v>
          </cell>
          <cell r="P631" t="str">
            <v>N/A</v>
          </cell>
        </row>
        <row r="632">
          <cell r="B632">
            <v>7704</v>
          </cell>
          <cell r="C632" t="str">
            <v>COLEGIO EJERCITO DE SALVACIÓN</v>
          </cell>
          <cell r="D632">
            <v>6</v>
          </cell>
          <cell r="E632" t="str">
            <v>COLEGIO EJERCITO DE SALVACIÓN</v>
          </cell>
          <cell r="F632" t="str">
            <v>Los Lagos</v>
          </cell>
          <cell r="G632" t="str">
            <v>X</v>
          </cell>
          <cell r="H632" t="str">
            <v>Llanquihue</v>
          </cell>
          <cell r="I632" t="str">
            <v>Puerto Montt</v>
          </cell>
          <cell r="J632" t="str">
            <v>Particular Subvencionado</v>
          </cell>
          <cell r="K632" t="str">
            <v>Urbano</v>
          </cell>
          <cell r="L632" t="str">
            <v>SEPTIMO DE LINEA, POBLACIÓN LIBERTAD.</v>
          </cell>
          <cell r="M632">
            <v>2254047</v>
          </cell>
          <cell r="N632" t="str">
            <v>S/I</v>
          </cell>
          <cell r="O632" t="str">
            <v>N/A</v>
          </cell>
          <cell r="P632" t="str">
            <v>N/A</v>
          </cell>
        </row>
        <row r="633">
          <cell r="B633">
            <v>7705</v>
          </cell>
          <cell r="C633" t="str">
            <v>INSTITUTO POLITECNICO MARIA AUXILIADORA</v>
          </cell>
          <cell r="D633">
            <v>4</v>
          </cell>
          <cell r="E633" t="str">
            <v>INSTITUTO POLITECNICO MARIA AUXILIADORA</v>
          </cell>
          <cell r="F633" t="str">
            <v>Los Lagos</v>
          </cell>
          <cell r="G633" t="str">
            <v>X</v>
          </cell>
          <cell r="H633" t="str">
            <v>Llanquihue</v>
          </cell>
          <cell r="I633" t="str">
            <v>Puerto Montt</v>
          </cell>
          <cell r="J633" t="str">
            <v>Particular Subvencionado</v>
          </cell>
          <cell r="K633" t="str">
            <v>Urbano</v>
          </cell>
          <cell r="L633" t="str">
            <v>JUAN JOSE MIRA</v>
          </cell>
          <cell r="M633">
            <v>2252440</v>
          </cell>
          <cell r="N633">
            <v>76087843</v>
          </cell>
          <cell r="O633" t="str">
            <v>N/A</v>
          </cell>
          <cell r="P633" t="str">
            <v>N/A</v>
          </cell>
        </row>
        <row r="634">
          <cell r="B634">
            <v>7706</v>
          </cell>
          <cell r="C634" t="str">
            <v>COLEGIO SANTO TOMAS DE PUERTO MONTT</v>
          </cell>
          <cell r="D634">
            <v>2</v>
          </cell>
          <cell r="E634" t="str">
            <v>COLEGIO SANTO TOMAS DE PUERTO MONTT</v>
          </cell>
          <cell r="F634" t="str">
            <v>Los Lagos</v>
          </cell>
          <cell r="G634" t="str">
            <v>X</v>
          </cell>
          <cell r="H634" t="str">
            <v>Llanquihue</v>
          </cell>
          <cell r="I634" t="str">
            <v>Puerto Montt</v>
          </cell>
          <cell r="J634" t="str">
            <v>Particular Subvencionado</v>
          </cell>
          <cell r="K634" t="str">
            <v>Urbano</v>
          </cell>
          <cell r="L634" t="str">
            <v>SARGENTO SILVA  N° 530</v>
          </cell>
          <cell r="M634">
            <v>582917</v>
          </cell>
          <cell r="N634">
            <v>68448236</v>
          </cell>
          <cell r="O634" t="str">
            <v>N/A</v>
          </cell>
          <cell r="P634" t="str">
            <v>N/A</v>
          </cell>
        </row>
        <row r="635">
          <cell r="B635">
            <v>7707</v>
          </cell>
          <cell r="C635" t="str">
            <v>COLEGIO INMACULADA CONCEPCION</v>
          </cell>
          <cell r="D635">
            <v>0</v>
          </cell>
          <cell r="E635" t="str">
            <v>COLEGIO INMACULADA CONCEPCION</v>
          </cell>
          <cell r="F635" t="str">
            <v>Los Lagos</v>
          </cell>
          <cell r="G635" t="str">
            <v>X</v>
          </cell>
          <cell r="H635" t="str">
            <v>Llanquihue</v>
          </cell>
          <cell r="I635" t="str">
            <v>Puerto Montt</v>
          </cell>
          <cell r="J635" t="str">
            <v>Particular Subvencionado</v>
          </cell>
          <cell r="K635" t="str">
            <v>Urbano</v>
          </cell>
          <cell r="L635" t="str">
            <v>MADRE PAULINA</v>
          </cell>
          <cell r="M635">
            <v>2584400</v>
          </cell>
          <cell r="N635">
            <v>84380025</v>
          </cell>
          <cell r="O635" t="str">
            <v>N/A</v>
          </cell>
          <cell r="P635" t="str">
            <v>N/A</v>
          </cell>
        </row>
        <row r="636">
          <cell r="B636">
            <v>7708</v>
          </cell>
          <cell r="C636" t="str">
            <v>ESCUELA PARTICULAR CRISTO SALVADOR</v>
          </cell>
          <cell r="D636">
            <v>9</v>
          </cell>
          <cell r="E636" t="str">
            <v>ESCUELA PARTICULAR CRISTO SALVADOR</v>
          </cell>
          <cell r="F636" t="str">
            <v>Los Lagos</v>
          </cell>
          <cell r="G636" t="str">
            <v>X</v>
          </cell>
          <cell r="H636" t="str">
            <v>Llanquihue</v>
          </cell>
          <cell r="I636" t="str">
            <v>Puerto Montt</v>
          </cell>
          <cell r="J636" t="str">
            <v>Particular Subvencionado</v>
          </cell>
          <cell r="K636" t="str">
            <v>Urbano</v>
          </cell>
          <cell r="L636" t="str">
            <v>S/I</v>
          </cell>
          <cell r="M636" t="str">
            <v>S/I</v>
          </cell>
          <cell r="N636" t="str">
            <v>S/I</v>
          </cell>
          <cell r="O636" t="str">
            <v>N/A</v>
          </cell>
          <cell r="P636" t="str">
            <v>N/A</v>
          </cell>
        </row>
        <row r="637">
          <cell r="B637">
            <v>7709</v>
          </cell>
          <cell r="C637" t="str">
            <v>ESCUELA PARTICULAR N. 192 SAN JOSE</v>
          </cell>
          <cell r="D637">
            <v>7</v>
          </cell>
          <cell r="E637" t="str">
            <v>ESCUELA PARTICULAR N. 192 SAN JOSE</v>
          </cell>
          <cell r="F637" t="str">
            <v>Los Lagos</v>
          </cell>
          <cell r="G637" t="str">
            <v>X</v>
          </cell>
          <cell r="H637" t="str">
            <v>Llanquihue</v>
          </cell>
          <cell r="I637" t="str">
            <v>Puerto Montt</v>
          </cell>
          <cell r="J637" t="str">
            <v>Particular Subvencionado</v>
          </cell>
          <cell r="K637" t="str">
            <v>Urbano</v>
          </cell>
          <cell r="L637" t="str">
            <v>EJERCITO N° 607 PUERTO MONTT</v>
          </cell>
          <cell r="M637">
            <v>2253672</v>
          </cell>
          <cell r="N637">
            <v>91301979</v>
          </cell>
          <cell r="O637" t="str">
            <v>N/A</v>
          </cell>
          <cell r="P637" t="str">
            <v>N/A</v>
          </cell>
        </row>
        <row r="638">
          <cell r="B638">
            <v>7710</v>
          </cell>
          <cell r="C638" t="str">
            <v>ESCUELA PARTICULAR N. 197 SAN IGNACIO</v>
          </cell>
          <cell r="D638">
            <v>0</v>
          </cell>
          <cell r="E638" t="str">
            <v>ESCUELA PARTICULAR N. 197 SAN IGNACIO</v>
          </cell>
          <cell r="F638" t="str">
            <v>Los Lagos</v>
          </cell>
          <cell r="G638" t="str">
            <v>X</v>
          </cell>
          <cell r="H638" t="str">
            <v>Llanquihue</v>
          </cell>
          <cell r="I638" t="str">
            <v>Puerto Montt</v>
          </cell>
          <cell r="J638" t="str">
            <v>Particular Subvencionado</v>
          </cell>
          <cell r="K638" t="str">
            <v>Urbano</v>
          </cell>
          <cell r="L638" t="str">
            <v>LINARES</v>
          </cell>
          <cell r="M638">
            <v>268098</v>
          </cell>
          <cell r="N638">
            <v>89008342</v>
          </cell>
          <cell r="O638" t="str">
            <v>N/A</v>
          </cell>
          <cell r="P638" t="str">
            <v>N/A</v>
          </cell>
        </row>
        <row r="639">
          <cell r="B639">
            <v>7711</v>
          </cell>
          <cell r="C639" t="str">
            <v>ESCUELA PARTICULAR MOISES</v>
          </cell>
          <cell r="D639">
            <v>9</v>
          </cell>
          <cell r="E639" t="str">
            <v>ESCUELA PARTICULAR MOISES</v>
          </cell>
          <cell r="F639" t="str">
            <v>Los Lagos</v>
          </cell>
          <cell r="G639" t="str">
            <v>X</v>
          </cell>
          <cell r="H639" t="str">
            <v>Llanquihue</v>
          </cell>
          <cell r="I639" t="str">
            <v>Puerto Montt</v>
          </cell>
          <cell r="J639" t="str">
            <v>Particular Subvencionado</v>
          </cell>
          <cell r="K639" t="str">
            <v>Urbano</v>
          </cell>
          <cell r="L639" t="str">
            <v>S/I</v>
          </cell>
          <cell r="M639" t="str">
            <v>S/I</v>
          </cell>
          <cell r="N639" t="str">
            <v>S/I</v>
          </cell>
          <cell r="O639" t="str">
            <v>N/A</v>
          </cell>
          <cell r="P639" t="str">
            <v>N/A</v>
          </cell>
        </row>
        <row r="640">
          <cell r="B640">
            <v>7712</v>
          </cell>
          <cell r="C640" t="str">
            <v>COLEGIO SAN ANTONIO</v>
          </cell>
          <cell r="D640">
            <v>7</v>
          </cell>
          <cell r="E640" t="str">
            <v>COLEGIO SAN ANTONIO</v>
          </cell>
          <cell r="F640" t="str">
            <v>Los Lagos</v>
          </cell>
          <cell r="G640" t="str">
            <v>X</v>
          </cell>
          <cell r="H640" t="str">
            <v>Llanquihue</v>
          </cell>
          <cell r="I640" t="str">
            <v>Puerto Montt</v>
          </cell>
          <cell r="J640" t="str">
            <v>Particular Subvencionado</v>
          </cell>
          <cell r="K640" t="str">
            <v>Rural</v>
          </cell>
          <cell r="L640" t="str">
            <v>LAS QUEMAS DE SAN ANTONIO KM 4,5</v>
          </cell>
          <cell r="M640">
            <v>97538069</v>
          </cell>
          <cell r="N640">
            <v>97538069</v>
          </cell>
          <cell r="O640" t="str">
            <v>N/A</v>
          </cell>
          <cell r="P640" t="str">
            <v>N/A</v>
          </cell>
        </row>
        <row r="641">
          <cell r="B641">
            <v>7714</v>
          </cell>
          <cell r="C641" t="str">
            <v>ESCUELA PARTICULAR N. 193 NUEVA PANITAO</v>
          </cell>
          <cell r="D641">
            <v>3</v>
          </cell>
          <cell r="E641" t="str">
            <v>ESCUELA PARTICULAR N. 193 NUEVA PANITAO</v>
          </cell>
          <cell r="F641" t="str">
            <v>Los Lagos</v>
          </cell>
          <cell r="G641" t="str">
            <v>X</v>
          </cell>
          <cell r="H641" t="str">
            <v>Llanquihue</v>
          </cell>
          <cell r="I641" t="str">
            <v>Puerto Montt</v>
          </cell>
          <cell r="J641" t="str">
            <v>Particular Subvencionado</v>
          </cell>
          <cell r="K641" t="str">
            <v>Rural</v>
          </cell>
          <cell r="L641" t="str">
            <v>CAMINO COSTERO A CALBUCO KM 23</v>
          </cell>
          <cell r="M641" t="str">
            <v>S/I</v>
          </cell>
          <cell r="N641">
            <v>82479828</v>
          </cell>
          <cell r="O641" t="str">
            <v>N/A</v>
          </cell>
          <cell r="P641" t="str">
            <v>N/A</v>
          </cell>
        </row>
        <row r="642">
          <cell r="B642">
            <v>7715</v>
          </cell>
          <cell r="C642" t="str">
            <v>ESCUELA PARTICULAR N. 196 CASCAJAL</v>
          </cell>
          <cell r="D642">
            <v>1</v>
          </cell>
          <cell r="E642" t="str">
            <v>ESCUELA PARTICULAR N. 196 CASCAJAL</v>
          </cell>
          <cell r="F642" t="str">
            <v>Los Lagos</v>
          </cell>
          <cell r="G642" t="str">
            <v>X</v>
          </cell>
          <cell r="H642" t="str">
            <v>Llanquihue</v>
          </cell>
          <cell r="I642" t="str">
            <v>Puerto Montt</v>
          </cell>
          <cell r="J642" t="str">
            <v>Particular Subvencionado</v>
          </cell>
          <cell r="K642" t="str">
            <v>Rural</v>
          </cell>
          <cell r="L642" t="str">
            <v>SECTOR CASCAJAL ISLA MAILLEN</v>
          </cell>
          <cell r="M642">
            <v>258863</v>
          </cell>
          <cell r="N642">
            <v>76196909</v>
          </cell>
          <cell r="O642" t="str">
            <v>N/A</v>
          </cell>
          <cell r="P642" t="str">
            <v>N/A</v>
          </cell>
        </row>
        <row r="643">
          <cell r="B643">
            <v>7717</v>
          </cell>
          <cell r="C643" t="str">
            <v>INSTITUTO ALEMAN DE PUERTO MONTT</v>
          </cell>
          <cell r="D643">
            <v>8</v>
          </cell>
          <cell r="E643" t="str">
            <v>INSTITUTO ALEMAN DE PUERTO MONTT</v>
          </cell>
          <cell r="F643" t="str">
            <v>Los Lagos</v>
          </cell>
          <cell r="G643" t="str">
            <v>X</v>
          </cell>
          <cell r="H643" t="str">
            <v>Llanquihue</v>
          </cell>
          <cell r="I643" t="str">
            <v>Puerto Montt</v>
          </cell>
          <cell r="J643" t="str">
            <v>Particular Pagado</v>
          </cell>
          <cell r="K643" t="str">
            <v>Urbano</v>
          </cell>
          <cell r="L643" t="str">
            <v>BERNARDO PHILIPPI</v>
          </cell>
          <cell r="M643">
            <v>2252560</v>
          </cell>
          <cell r="N643">
            <v>98841611</v>
          </cell>
          <cell r="O643" t="str">
            <v>N/A</v>
          </cell>
          <cell r="P643" t="str">
            <v>N/A</v>
          </cell>
        </row>
        <row r="644">
          <cell r="B644">
            <v>7718</v>
          </cell>
          <cell r="C644" t="str">
            <v>THE AMERICAN SCHOOL</v>
          </cell>
          <cell r="D644">
            <v>6</v>
          </cell>
          <cell r="E644" t="str">
            <v>THE AMERICAN SCHOOL</v>
          </cell>
          <cell r="F644" t="str">
            <v>Los Lagos</v>
          </cell>
          <cell r="G644" t="str">
            <v>X</v>
          </cell>
          <cell r="H644" t="str">
            <v>Llanquihue</v>
          </cell>
          <cell r="I644" t="str">
            <v>Puerto Montt</v>
          </cell>
          <cell r="J644" t="str">
            <v>Particular Pagado</v>
          </cell>
          <cell r="K644" t="str">
            <v>Urbano</v>
          </cell>
          <cell r="L644" t="str">
            <v>VOLCAN MICHIMAVIDA 301</v>
          </cell>
          <cell r="M644">
            <v>2252170</v>
          </cell>
          <cell r="N644" t="str">
            <v>S/I</v>
          </cell>
          <cell r="O644" t="str">
            <v>N/A</v>
          </cell>
          <cell r="P644" t="str">
            <v>N/A</v>
          </cell>
        </row>
        <row r="645">
          <cell r="B645">
            <v>7719</v>
          </cell>
          <cell r="C645" t="str">
            <v>ESCUELA ESPECIAL N.280 `C.T.I. LOS NOTROS`</v>
          </cell>
          <cell r="D645">
            <v>4</v>
          </cell>
          <cell r="E645" t="str">
            <v>ESCUELA ESPECIAL N.280 `C.T.I. LOS NOTROS`</v>
          </cell>
          <cell r="F645" t="str">
            <v>Los Lagos</v>
          </cell>
          <cell r="G645" t="str">
            <v>X</v>
          </cell>
          <cell r="H645" t="str">
            <v>Osorno</v>
          </cell>
          <cell r="I645" t="str">
            <v>Osorno</v>
          </cell>
          <cell r="J645" t="str">
            <v>Particular Subvencionado</v>
          </cell>
          <cell r="K645" t="str">
            <v>Urbano</v>
          </cell>
          <cell r="L645" t="str">
            <v>LOS CARRERA</v>
          </cell>
          <cell r="M645">
            <v>233818</v>
          </cell>
          <cell r="N645">
            <v>91367439</v>
          </cell>
          <cell r="O645" t="str">
            <v>N/A</v>
          </cell>
          <cell r="P645" t="str">
            <v>N/A</v>
          </cell>
        </row>
        <row r="646">
          <cell r="B646">
            <v>7720</v>
          </cell>
          <cell r="C646" t="str">
            <v>LICEO PEDRO AGUIRRE CERDA</v>
          </cell>
          <cell r="D646">
            <v>8</v>
          </cell>
          <cell r="E646" t="str">
            <v>LICEO PEDRO AGUIRRE CERDA</v>
          </cell>
          <cell r="F646" t="str">
            <v>Los Lagos</v>
          </cell>
          <cell r="G646" t="str">
            <v>X</v>
          </cell>
          <cell r="H646" t="str">
            <v>Llanquihue</v>
          </cell>
          <cell r="I646" t="str">
            <v>Puerto Varas</v>
          </cell>
          <cell r="J646" t="str">
            <v>Municipal DAEM</v>
          </cell>
          <cell r="K646" t="str">
            <v>Urbano</v>
          </cell>
          <cell r="L646" t="str">
            <v>IMPERIAL ESQUINA DEL ROSARIO SIN NUMERO, FRENTE A IGLESIA MORMONA</v>
          </cell>
          <cell r="M646">
            <v>232205</v>
          </cell>
          <cell r="N646">
            <v>6993241</v>
          </cell>
          <cell r="O646" t="str">
            <v>N/A</v>
          </cell>
          <cell r="P646" t="str">
            <v>N/A</v>
          </cell>
        </row>
        <row r="647">
          <cell r="B647">
            <v>7722</v>
          </cell>
          <cell r="C647" t="str">
            <v>COLEGIO ROSITA NOVARO DE NOVARO PUERTO VARAS</v>
          </cell>
          <cell r="D647">
            <v>4</v>
          </cell>
          <cell r="E647" t="str">
            <v>COLEGIO ROSITA NOVARO DE NOVARO PUERTO VARAS</v>
          </cell>
          <cell r="F647" t="str">
            <v>Los Lagos</v>
          </cell>
          <cell r="G647" t="str">
            <v>X</v>
          </cell>
          <cell r="H647" t="str">
            <v>Llanquihue</v>
          </cell>
          <cell r="I647" t="str">
            <v>Puerto Varas</v>
          </cell>
          <cell r="J647" t="str">
            <v>Municipal DAEM</v>
          </cell>
          <cell r="K647" t="str">
            <v>Urbano</v>
          </cell>
          <cell r="L647" t="str">
            <v>DEL PUENTE</v>
          </cell>
          <cell r="M647">
            <v>2232487</v>
          </cell>
          <cell r="N647" t="str">
            <v>S/I</v>
          </cell>
          <cell r="O647" t="str">
            <v>N/A</v>
          </cell>
          <cell r="P647" t="str">
            <v>N/A</v>
          </cell>
        </row>
        <row r="648">
          <cell r="B648">
            <v>7723</v>
          </cell>
          <cell r="C648" t="str">
            <v>ESCUELA GRUPO ESCOLAR</v>
          </cell>
          <cell r="D648">
            <v>2</v>
          </cell>
          <cell r="E648" t="str">
            <v>ESCUELA GRUPO ESCOLAR</v>
          </cell>
          <cell r="F648" t="str">
            <v>Los Lagos</v>
          </cell>
          <cell r="G648" t="str">
            <v>X</v>
          </cell>
          <cell r="H648" t="str">
            <v>Llanquihue</v>
          </cell>
          <cell r="I648" t="str">
            <v>Puerto Varas</v>
          </cell>
          <cell r="J648" t="str">
            <v>Municipal DAEM</v>
          </cell>
          <cell r="K648" t="str">
            <v>Urbano</v>
          </cell>
          <cell r="L648" t="str">
            <v>SAN FRANCISCO</v>
          </cell>
          <cell r="M648">
            <v>2232376</v>
          </cell>
          <cell r="N648">
            <v>89048466</v>
          </cell>
          <cell r="O648" t="str">
            <v>N/A</v>
          </cell>
          <cell r="P648" t="str">
            <v>N/A</v>
          </cell>
        </row>
        <row r="649">
          <cell r="B649">
            <v>7724</v>
          </cell>
          <cell r="C649" t="str">
            <v>COLEGIO NUEVA BRAUNAU</v>
          </cell>
          <cell r="D649">
            <v>0</v>
          </cell>
          <cell r="E649" t="str">
            <v>COLEGIO NUEVA BRAUNAU</v>
          </cell>
          <cell r="F649" t="str">
            <v>Los Lagos</v>
          </cell>
          <cell r="G649" t="str">
            <v>X</v>
          </cell>
          <cell r="H649" t="str">
            <v>Llanquihue</v>
          </cell>
          <cell r="I649" t="str">
            <v>Puerto Varas</v>
          </cell>
          <cell r="J649" t="str">
            <v>Municipal DAEM</v>
          </cell>
          <cell r="K649" t="str">
            <v>Rural</v>
          </cell>
          <cell r="L649" t="str">
            <v>AVENIDA OTTO KLEIN DORNER  S/N NUEVA BRAUNAU</v>
          </cell>
          <cell r="M649">
            <v>202964</v>
          </cell>
          <cell r="N649">
            <v>94195769</v>
          </cell>
          <cell r="O649" t="str">
            <v>N/A</v>
          </cell>
          <cell r="P649" t="str">
            <v>N/A</v>
          </cell>
        </row>
        <row r="650">
          <cell r="B650">
            <v>7725</v>
          </cell>
          <cell r="C650" t="str">
            <v>ESCUELA RURAL COLONIA RIO SUR</v>
          </cell>
          <cell r="D650">
            <v>9</v>
          </cell>
          <cell r="E650" t="str">
            <v>ESCUELA RURAL COLONIA RIO SUR</v>
          </cell>
          <cell r="F650" t="str">
            <v>Los Lagos</v>
          </cell>
          <cell r="G650" t="str">
            <v>X</v>
          </cell>
          <cell r="H650" t="str">
            <v>Llanquihue</v>
          </cell>
          <cell r="I650" t="str">
            <v>Puerto Varas</v>
          </cell>
          <cell r="J650" t="str">
            <v>Municipal DAEM</v>
          </cell>
          <cell r="K650" t="str">
            <v>Rural</v>
          </cell>
          <cell r="L650" t="str">
            <v>COLONIA RIO SUR</v>
          </cell>
          <cell r="M650">
            <v>2361224</v>
          </cell>
          <cell r="N650">
            <v>66794605</v>
          </cell>
          <cell r="O650" t="str">
            <v>N/A</v>
          </cell>
          <cell r="P650" t="str">
            <v>N/A</v>
          </cell>
        </row>
        <row r="651">
          <cell r="B651">
            <v>7726</v>
          </cell>
          <cell r="C651" t="str">
            <v>ESCUELA RURAL SANTA MARIA</v>
          </cell>
          <cell r="D651">
            <v>7</v>
          </cell>
          <cell r="E651" t="str">
            <v>ESCUELA RURAL SANTA MARIA</v>
          </cell>
          <cell r="F651" t="str">
            <v>Los Lagos</v>
          </cell>
          <cell r="G651" t="str">
            <v>X</v>
          </cell>
          <cell r="H651" t="str">
            <v>Llanquihue</v>
          </cell>
          <cell r="I651" t="str">
            <v>Puerto Varas</v>
          </cell>
          <cell r="J651" t="str">
            <v>Municipal DAEM</v>
          </cell>
          <cell r="K651" t="str">
            <v>Rural</v>
          </cell>
          <cell r="L651" t="str">
            <v>CAMINO A RIO FRIO KM. 26 CRUCE LÍNEA SOLAR</v>
          </cell>
          <cell r="M651">
            <v>2361224</v>
          </cell>
          <cell r="N651" t="str">
            <v>S/I</v>
          </cell>
          <cell r="O651" t="str">
            <v>N/A</v>
          </cell>
          <cell r="P651" t="str">
            <v>N/A</v>
          </cell>
        </row>
        <row r="652">
          <cell r="B652">
            <v>7727</v>
          </cell>
          <cell r="C652" t="str">
            <v>ESCUELA RURAL TRES PUENTES</v>
          </cell>
          <cell r="D652">
            <v>5</v>
          </cell>
          <cell r="E652" t="str">
            <v>ESCUELA RURAL TRES PUENTES</v>
          </cell>
          <cell r="F652" t="str">
            <v>Los Lagos</v>
          </cell>
          <cell r="G652" t="str">
            <v>X</v>
          </cell>
          <cell r="H652" t="str">
            <v>Llanquihue</v>
          </cell>
          <cell r="I652" t="str">
            <v>Puerto Varas</v>
          </cell>
          <cell r="J652" t="str">
            <v>Municipal DAEM</v>
          </cell>
          <cell r="K652" t="str">
            <v>Rural</v>
          </cell>
          <cell r="L652" t="str">
            <v>COLONIA TRES PUENTES</v>
          </cell>
          <cell r="M652">
            <v>84609400</v>
          </cell>
          <cell r="N652">
            <v>84609400</v>
          </cell>
          <cell r="O652" t="str">
            <v>N/A</v>
          </cell>
          <cell r="P652" t="str">
            <v>N/A</v>
          </cell>
        </row>
        <row r="653">
          <cell r="B653">
            <v>7728</v>
          </cell>
          <cell r="C653" t="str">
            <v>ESCUELA RURAL RODOLFO LUCKHEIDE HOFFMANN</v>
          </cell>
          <cell r="D653">
            <v>3</v>
          </cell>
          <cell r="E653" t="str">
            <v>ESCUELA RURAL RODOLFO LUCKHEIDE HOFFMANN</v>
          </cell>
          <cell r="F653" t="str">
            <v>Los Lagos</v>
          </cell>
          <cell r="G653" t="str">
            <v>X</v>
          </cell>
          <cell r="H653" t="str">
            <v>Llanquihue</v>
          </cell>
          <cell r="I653" t="str">
            <v>Puerto Varas</v>
          </cell>
          <cell r="J653" t="str">
            <v>Municipal DAEM</v>
          </cell>
          <cell r="K653" t="str">
            <v>Rural</v>
          </cell>
          <cell r="L653" t="str">
            <v>KM.36,5 RUTA CH 225</v>
          </cell>
          <cell r="M653">
            <v>560475</v>
          </cell>
          <cell r="N653">
            <v>99732061</v>
          </cell>
          <cell r="O653" t="str">
            <v>N/A</v>
          </cell>
          <cell r="P653" t="str">
            <v>N/A</v>
          </cell>
        </row>
        <row r="654">
          <cell r="B654">
            <v>7729</v>
          </cell>
          <cell r="C654" t="str">
            <v>ESCUELA RURAL JOSE WERNER MEIXNER</v>
          </cell>
          <cell r="D654">
            <v>1</v>
          </cell>
          <cell r="E654" t="str">
            <v>ESCUELA RURAL JOSE WERNER MEIXNER</v>
          </cell>
          <cell r="F654" t="str">
            <v>Los Lagos</v>
          </cell>
          <cell r="G654" t="str">
            <v>X</v>
          </cell>
          <cell r="H654" t="str">
            <v>Llanquihue</v>
          </cell>
          <cell r="I654" t="str">
            <v>Puerto Varas</v>
          </cell>
          <cell r="J654" t="str">
            <v>Municipal DAEM</v>
          </cell>
          <cell r="K654" t="str">
            <v>Rural</v>
          </cell>
          <cell r="L654" t="str">
            <v>KM.12 CAMINO LAS LOMAS</v>
          </cell>
          <cell r="M654">
            <v>234236</v>
          </cell>
          <cell r="N654">
            <v>56584578</v>
          </cell>
          <cell r="O654" t="str">
            <v>N/A</v>
          </cell>
          <cell r="P654" t="str">
            <v>N/A</v>
          </cell>
        </row>
        <row r="655">
          <cell r="B655">
            <v>7730</v>
          </cell>
          <cell r="C655" t="str">
            <v>ESCUELA RURAL REINALDO RADDATZ HARRICH</v>
          </cell>
          <cell r="D655">
            <v>5</v>
          </cell>
          <cell r="E655" t="str">
            <v>ESCUELA RURAL REINALDO RADDATZ HARRICH</v>
          </cell>
          <cell r="F655" t="str">
            <v>Los Lagos</v>
          </cell>
          <cell r="G655" t="str">
            <v>X</v>
          </cell>
          <cell r="H655" t="str">
            <v>Llanquihue</v>
          </cell>
          <cell r="I655" t="str">
            <v>Puerto Varas</v>
          </cell>
          <cell r="J655" t="str">
            <v>Municipal DAEM</v>
          </cell>
          <cell r="K655" t="str">
            <v>Rural</v>
          </cell>
          <cell r="L655" t="str">
            <v>KM. 19 RUTA 225 PUERTO VARAS</v>
          </cell>
          <cell r="M655">
            <v>92203818</v>
          </cell>
          <cell r="N655">
            <v>92203818</v>
          </cell>
          <cell r="O655" t="str">
            <v>N/A</v>
          </cell>
          <cell r="P655" t="str">
            <v>N/A</v>
          </cell>
        </row>
        <row r="656">
          <cell r="B656">
            <v>7731</v>
          </cell>
          <cell r="C656" t="str">
            <v>ESCUELA RURAL EL MAITEN</v>
          </cell>
          <cell r="D656">
            <v>3</v>
          </cell>
          <cell r="E656" t="str">
            <v>ESCUELA RURAL EL MAITEN</v>
          </cell>
          <cell r="F656" t="str">
            <v>Los Lagos</v>
          </cell>
          <cell r="G656" t="str">
            <v>X</v>
          </cell>
          <cell r="H656" t="str">
            <v>Llanquihue</v>
          </cell>
          <cell r="I656" t="str">
            <v>Puerto Varas</v>
          </cell>
          <cell r="J656" t="str">
            <v>Municipal DAEM</v>
          </cell>
          <cell r="K656" t="str">
            <v>Urbano</v>
          </cell>
          <cell r="L656" t="str">
            <v>S/I</v>
          </cell>
          <cell r="M656" t="str">
            <v>S/I</v>
          </cell>
          <cell r="N656" t="str">
            <v>S/I</v>
          </cell>
          <cell r="O656" t="str">
            <v>N/A</v>
          </cell>
          <cell r="P656" t="str">
            <v>N/A</v>
          </cell>
        </row>
        <row r="657">
          <cell r="B657">
            <v>7732</v>
          </cell>
          <cell r="C657" t="str">
            <v>ESCUELA RURAL JANEQUEO</v>
          </cell>
          <cell r="D657">
            <v>1</v>
          </cell>
          <cell r="E657" t="str">
            <v>ESCUELA RURAL JANEQUEO</v>
          </cell>
          <cell r="F657" t="str">
            <v>Los Lagos</v>
          </cell>
          <cell r="G657" t="str">
            <v>X</v>
          </cell>
          <cell r="H657" t="str">
            <v>Llanquihue</v>
          </cell>
          <cell r="I657" t="str">
            <v>Puerto Varas</v>
          </cell>
          <cell r="J657" t="str">
            <v>Municipal DAEM</v>
          </cell>
          <cell r="K657" t="str">
            <v>Rural</v>
          </cell>
          <cell r="L657" t="str">
            <v>COLONIA LA POZA</v>
          </cell>
          <cell r="M657">
            <v>2361224</v>
          </cell>
          <cell r="N657">
            <v>96422627</v>
          </cell>
          <cell r="O657" t="str">
            <v>N/A</v>
          </cell>
          <cell r="P657" t="str">
            <v>N/A</v>
          </cell>
        </row>
        <row r="658">
          <cell r="B658">
            <v>7734</v>
          </cell>
          <cell r="C658" t="str">
            <v>ESCUELA RURAL CUATRO DE SEPTIEMBRE</v>
          </cell>
          <cell r="D658">
            <v>8</v>
          </cell>
          <cell r="E658" t="str">
            <v>ESCUELA RURAL CUATRO DE SEPTIEMBRE</v>
          </cell>
          <cell r="F658" t="str">
            <v>Los Lagos</v>
          </cell>
          <cell r="G658" t="str">
            <v>X</v>
          </cell>
          <cell r="H658" t="str">
            <v>Llanquihue</v>
          </cell>
          <cell r="I658" t="str">
            <v>Puerto Varas</v>
          </cell>
          <cell r="J658" t="str">
            <v>Municipal DAEM</v>
          </cell>
          <cell r="K658" t="str">
            <v>Rural</v>
          </cell>
          <cell r="L658" t="str">
            <v>S/I</v>
          </cell>
          <cell r="M658" t="str">
            <v>S/I</v>
          </cell>
          <cell r="N658" t="str">
            <v>S/I</v>
          </cell>
          <cell r="O658" t="str">
            <v>N/A</v>
          </cell>
          <cell r="P658" t="str">
            <v>N/A</v>
          </cell>
        </row>
        <row r="659">
          <cell r="B659">
            <v>7735</v>
          </cell>
          <cell r="C659" t="str">
            <v>ESCUELA RURAL LA FABRICA</v>
          </cell>
          <cell r="D659">
            <v>6</v>
          </cell>
          <cell r="E659" t="str">
            <v>ESCUELA RURAL LA FABRICA</v>
          </cell>
          <cell r="F659" t="str">
            <v>Los Lagos</v>
          </cell>
          <cell r="G659" t="str">
            <v>X</v>
          </cell>
          <cell r="H659" t="str">
            <v>Llanquihue</v>
          </cell>
          <cell r="I659" t="str">
            <v>Puerto Varas</v>
          </cell>
          <cell r="J659" t="str">
            <v>Municipal DAEM</v>
          </cell>
          <cell r="K659" t="str">
            <v>Rural</v>
          </cell>
          <cell r="L659" t="str">
            <v>S/I</v>
          </cell>
          <cell r="M659" t="str">
            <v>S/I</v>
          </cell>
          <cell r="N659" t="str">
            <v>S/I</v>
          </cell>
          <cell r="O659" t="str">
            <v>N/A</v>
          </cell>
          <cell r="P659" t="str">
            <v>N/A</v>
          </cell>
        </row>
        <row r="660">
          <cell r="B660">
            <v>7737</v>
          </cell>
          <cell r="C660" t="str">
            <v>ESCUELA RURAL LA CONCEPCION</v>
          </cell>
          <cell r="D660">
            <v>2</v>
          </cell>
          <cell r="E660" t="str">
            <v>ESCUELA RURAL LA CONCEPCION</v>
          </cell>
          <cell r="F660" t="str">
            <v>Los Lagos</v>
          </cell>
          <cell r="G660" t="str">
            <v>X</v>
          </cell>
          <cell r="H660" t="str">
            <v>Llanquihue</v>
          </cell>
          <cell r="I660" t="str">
            <v>Puerto Varas</v>
          </cell>
          <cell r="J660" t="str">
            <v>Municipal DAEM</v>
          </cell>
          <cell r="K660" t="str">
            <v>Rural</v>
          </cell>
          <cell r="L660" t="str">
            <v>S/I</v>
          </cell>
          <cell r="M660" t="str">
            <v>S/I</v>
          </cell>
          <cell r="N660" t="str">
            <v>S/I</v>
          </cell>
          <cell r="O660" t="str">
            <v>N/A</v>
          </cell>
          <cell r="P660" t="str">
            <v>N/A</v>
          </cell>
        </row>
        <row r="661">
          <cell r="B661">
            <v>7738</v>
          </cell>
          <cell r="C661" t="str">
            <v>ESCUELA RURAL HARDY MINTE BARTSCH</v>
          </cell>
          <cell r="D661">
            <v>0</v>
          </cell>
          <cell r="E661" t="str">
            <v>ESCUELA RURAL HARDY MINTE BARTSCH</v>
          </cell>
          <cell r="F661" t="str">
            <v>Los Lagos</v>
          </cell>
          <cell r="G661" t="str">
            <v>X</v>
          </cell>
          <cell r="H661" t="str">
            <v>Llanquihue</v>
          </cell>
          <cell r="I661" t="str">
            <v>Puerto Varas</v>
          </cell>
          <cell r="J661" t="str">
            <v>Municipal DAEM</v>
          </cell>
          <cell r="K661" t="str">
            <v>Rural</v>
          </cell>
          <cell r="L661" t="str">
            <v>LOS RISCOS</v>
          </cell>
          <cell r="M661">
            <v>361224</v>
          </cell>
          <cell r="N661">
            <v>98258472</v>
          </cell>
          <cell r="O661" t="str">
            <v>N/A</v>
          </cell>
          <cell r="P661" t="str">
            <v>N/A</v>
          </cell>
        </row>
        <row r="662">
          <cell r="B662">
            <v>7739</v>
          </cell>
          <cell r="C662" t="str">
            <v>ESCUELA RURAL ELLA MINTE DE ROTH</v>
          </cell>
          <cell r="D662">
            <v>9</v>
          </cell>
          <cell r="E662" t="str">
            <v>ESCUELA RURAL ELLA MINTE DE ROTH</v>
          </cell>
          <cell r="F662" t="str">
            <v>Los Lagos</v>
          </cell>
          <cell r="G662" t="str">
            <v>X</v>
          </cell>
          <cell r="H662" t="str">
            <v>Llanquihue</v>
          </cell>
          <cell r="I662" t="str">
            <v>Puerto Varas</v>
          </cell>
          <cell r="J662" t="str">
            <v>Municipal DAEM</v>
          </cell>
          <cell r="K662" t="str">
            <v>Rural</v>
          </cell>
          <cell r="L662" t="str">
            <v>PEULLA</v>
          </cell>
          <cell r="M662">
            <v>228517</v>
          </cell>
          <cell r="N662">
            <v>92803856</v>
          </cell>
          <cell r="O662" t="str">
            <v>N/A</v>
          </cell>
          <cell r="P662" t="str">
            <v>N/A</v>
          </cell>
        </row>
        <row r="663">
          <cell r="B663">
            <v>7740</v>
          </cell>
          <cell r="C663" t="str">
            <v>ESCUELA RURAL EPSON DE ENSENADA</v>
          </cell>
          <cell r="D663">
            <v>2</v>
          </cell>
          <cell r="E663" t="str">
            <v>ESCUELA RURAL EPSON DE ENSENADA</v>
          </cell>
          <cell r="F663" t="str">
            <v>Los Lagos</v>
          </cell>
          <cell r="G663" t="str">
            <v>X</v>
          </cell>
          <cell r="H663" t="str">
            <v>Llanquihue</v>
          </cell>
          <cell r="I663" t="str">
            <v>Puerto Varas</v>
          </cell>
          <cell r="J663" t="str">
            <v>Municipal DAEM</v>
          </cell>
          <cell r="K663" t="str">
            <v>Rural</v>
          </cell>
          <cell r="L663" t="str">
            <v>ENSENADA RUTA 225 CH KM 46</v>
          </cell>
          <cell r="M663">
            <v>2212023</v>
          </cell>
          <cell r="N663" t="str">
            <v>S/I</v>
          </cell>
          <cell r="O663" t="str">
            <v>N/A</v>
          </cell>
          <cell r="P663" t="str">
            <v>N/A</v>
          </cell>
        </row>
        <row r="664">
          <cell r="B664">
            <v>7741</v>
          </cell>
          <cell r="C664" t="str">
            <v>ESCUELA RURAL RICARDO ROTH SCHUTZ</v>
          </cell>
          <cell r="D664">
            <v>0</v>
          </cell>
          <cell r="E664" t="str">
            <v>ESCUELA RURAL RICARDO ROTH SCHUTZ</v>
          </cell>
          <cell r="F664" t="str">
            <v>Los Lagos</v>
          </cell>
          <cell r="G664" t="str">
            <v>X</v>
          </cell>
          <cell r="H664" t="str">
            <v>Llanquihue</v>
          </cell>
          <cell r="I664" t="str">
            <v>Puerto Varas</v>
          </cell>
          <cell r="J664" t="str">
            <v>Municipal DAEM</v>
          </cell>
          <cell r="K664" t="str">
            <v>Rural</v>
          </cell>
          <cell r="L664" t="str">
            <v>PETROHUE</v>
          </cell>
          <cell r="M664">
            <v>2361318</v>
          </cell>
          <cell r="N664">
            <v>91512788</v>
          </cell>
          <cell r="O664" t="str">
            <v>N/A</v>
          </cell>
          <cell r="P664" t="str">
            <v>N/A</v>
          </cell>
        </row>
        <row r="665">
          <cell r="B665">
            <v>7742</v>
          </cell>
          <cell r="C665" t="str">
            <v>COLEGIO GERMANIA DEL VERBO DIVINO</v>
          </cell>
          <cell r="D665">
            <v>9</v>
          </cell>
          <cell r="E665" t="str">
            <v>COLEGIO GERMANIA DEL VERBO DIVINO</v>
          </cell>
          <cell r="F665" t="str">
            <v>Los Lagos</v>
          </cell>
          <cell r="G665" t="str">
            <v>X</v>
          </cell>
          <cell r="H665" t="str">
            <v>Llanquihue</v>
          </cell>
          <cell r="I665" t="str">
            <v>Puerto Varas</v>
          </cell>
          <cell r="J665" t="str">
            <v>Particular Pagado</v>
          </cell>
          <cell r="K665" t="str">
            <v>Urbano</v>
          </cell>
          <cell r="L665" t="str">
            <v>SAN IGNACIO</v>
          </cell>
          <cell r="M665">
            <v>384717</v>
          </cell>
          <cell r="N665" t="str">
            <v>S/I</v>
          </cell>
          <cell r="O665" t="str">
            <v>N/A</v>
          </cell>
          <cell r="P665" t="str">
            <v>N/A</v>
          </cell>
        </row>
        <row r="666">
          <cell r="B666">
            <v>7743</v>
          </cell>
          <cell r="C666" t="str">
            <v>COLEGIO FELMER NIKLITSCHEK</v>
          </cell>
          <cell r="D666">
            <v>7</v>
          </cell>
          <cell r="E666" t="str">
            <v>COLEGIO FELMER NIKLITSCHEK</v>
          </cell>
          <cell r="F666" t="str">
            <v>Los Lagos</v>
          </cell>
          <cell r="G666" t="str">
            <v>X</v>
          </cell>
          <cell r="H666" t="str">
            <v>Llanquihue</v>
          </cell>
          <cell r="I666" t="str">
            <v>Puerto Varas</v>
          </cell>
          <cell r="J666" t="str">
            <v>Particular Subvencionado</v>
          </cell>
          <cell r="K666" t="str">
            <v>Urbano</v>
          </cell>
          <cell r="L666" t="str">
            <v>FEDERICO ERRAZURIZ</v>
          </cell>
          <cell r="M666">
            <v>232562</v>
          </cell>
          <cell r="N666">
            <v>78986574</v>
          </cell>
          <cell r="O666" t="str">
            <v>N/A</v>
          </cell>
          <cell r="P666" t="str">
            <v>N/A</v>
          </cell>
        </row>
        <row r="667">
          <cell r="B667">
            <v>7744</v>
          </cell>
          <cell r="C667" t="str">
            <v>COLEGIO INMACULADA CONCEPCION PUERTO VARAS</v>
          </cell>
          <cell r="D667">
            <v>5</v>
          </cell>
          <cell r="E667" t="str">
            <v>COLEGIO INMACULADA CONCEPCION PUERTO VARAS</v>
          </cell>
          <cell r="F667" t="str">
            <v>Los Lagos</v>
          </cell>
          <cell r="G667" t="str">
            <v>X</v>
          </cell>
          <cell r="H667" t="str">
            <v>Llanquihue</v>
          </cell>
          <cell r="I667" t="str">
            <v>Puerto Varas</v>
          </cell>
          <cell r="J667" t="str">
            <v>Particular Subvencionado</v>
          </cell>
          <cell r="K667" t="str">
            <v>Urbano</v>
          </cell>
          <cell r="L667" t="str">
            <v>PURISIMA</v>
          </cell>
          <cell r="M667">
            <v>2220270</v>
          </cell>
          <cell r="N667">
            <v>95708457</v>
          </cell>
          <cell r="O667" t="str">
            <v>N/A</v>
          </cell>
          <cell r="P667" t="str">
            <v>N/A</v>
          </cell>
        </row>
        <row r="668">
          <cell r="B668">
            <v>7745</v>
          </cell>
          <cell r="C668" t="str">
            <v>ESCUELA PARTICULAR N.199 LINEA CRUZADA</v>
          </cell>
          <cell r="D668">
            <v>3</v>
          </cell>
          <cell r="E668" t="str">
            <v>ESCUELA PARTICULAR N.199 LINEA CRUZADA</v>
          </cell>
          <cell r="F668" t="str">
            <v>Los Lagos</v>
          </cell>
          <cell r="G668" t="str">
            <v>X</v>
          </cell>
          <cell r="H668" t="str">
            <v>Llanquihue</v>
          </cell>
          <cell r="I668" t="str">
            <v>Puerto Varas</v>
          </cell>
          <cell r="J668" t="str">
            <v>Particular Subvencionado</v>
          </cell>
          <cell r="K668" t="str">
            <v>Rural</v>
          </cell>
          <cell r="L668" t="str">
            <v>LINEA CRUZADA</v>
          </cell>
          <cell r="M668">
            <v>84410274</v>
          </cell>
          <cell r="N668">
            <v>84102744</v>
          </cell>
          <cell r="O668" t="str">
            <v>N/A</v>
          </cell>
          <cell r="P668" t="str">
            <v>N/A</v>
          </cell>
        </row>
        <row r="669">
          <cell r="B669">
            <v>7748</v>
          </cell>
          <cell r="C669" t="str">
            <v>ESCUELA PARTICULAR N. 202 SANTA GEMITA</v>
          </cell>
          <cell r="D669">
            <v>8</v>
          </cell>
          <cell r="E669" t="str">
            <v>ESCUELA PARTICULAR N. 202 SANTA GEMITA</v>
          </cell>
          <cell r="F669" t="str">
            <v>Los Lagos</v>
          </cell>
          <cell r="G669" t="str">
            <v>X</v>
          </cell>
          <cell r="H669" t="str">
            <v>Llanquihue</v>
          </cell>
          <cell r="I669" t="str">
            <v>Puerto Montt</v>
          </cell>
          <cell r="J669" t="str">
            <v>Particular Subvencionado</v>
          </cell>
          <cell r="K669" t="str">
            <v>Rural</v>
          </cell>
          <cell r="L669" t="str">
            <v>COSTA TENGLO ALTO S/N</v>
          </cell>
          <cell r="M669">
            <v>234776</v>
          </cell>
          <cell r="N669">
            <v>94941305</v>
          </cell>
          <cell r="O669" t="str">
            <v>N/A</v>
          </cell>
          <cell r="P669" t="str">
            <v>N/A</v>
          </cell>
        </row>
        <row r="670">
          <cell r="B670">
            <v>7749</v>
          </cell>
          <cell r="C670" t="str">
            <v>ESCUELA PARTICULAR N.203 ALBERTO DROPPELMANN</v>
          </cell>
          <cell r="D670">
            <v>6</v>
          </cell>
          <cell r="E670" t="str">
            <v>ESCUELA PARTICULAR N.203 ALBERTO DROPPELMANN</v>
          </cell>
          <cell r="F670" t="str">
            <v>Los Lagos</v>
          </cell>
          <cell r="G670" t="str">
            <v>X</v>
          </cell>
          <cell r="H670" t="str">
            <v>Llanquihue</v>
          </cell>
          <cell r="I670" t="str">
            <v>Puerto Varas</v>
          </cell>
          <cell r="J670" t="str">
            <v>Particular Subvencionado</v>
          </cell>
          <cell r="K670" t="str">
            <v>Rural</v>
          </cell>
          <cell r="L670" t="str">
            <v>SANTA  MARÍA</v>
          </cell>
          <cell r="M670">
            <v>2276121</v>
          </cell>
          <cell r="N670">
            <v>79776770</v>
          </cell>
          <cell r="O670" t="str">
            <v>N/A</v>
          </cell>
          <cell r="P670" t="str">
            <v>N/A</v>
          </cell>
        </row>
        <row r="671">
          <cell r="B671">
            <v>7752</v>
          </cell>
          <cell r="C671" t="str">
            <v>ESCUELA PARTICULAR N.206 MARIA DOLORES</v>
          </cell>
          <cell r="D671">
            <v>6</v>
          </cell>
          <cell r="E671" t="str">
            <v>ESCUELA PARTICULAR N.206 MARIA DOLORES</v>
          </cell>
          <cell r="F671" t="str">
            <v>Los Lagos</v>
          </cell>
          <cell r="G671" t="str">
            <v>X</v>
          </cell>
          <cell r="H671" t="str">
            <v>Llanquihue</v>
          </cell>
          <cell r="I671" t="str">
            <v>Puerto Varas</v>
          </cell>
          <cell r="J671" t="str">
            <v>Particular Subvencionado</v>
          </cell>
          <cell r="K671" t="str">
            <v>Rural</v>
          </cell>
          <cell r="L671" t="str">
            <v>SECTOR LA VEGA KM 14</v>
          </cell>
          <cell r="M671">
            <v>2234570</v>
          </cell>
          <cell r="N671">
            <v>78183441</v>
          </cell>
          <cell r="O671" t="str">
            <v>N/A</v>
          </cell>
          <cell r="P671" t="str">
            <v>N/A</v>
          </cell>
        </row>
        <row r="672">
          <cell r="B672">
            <v>7753</v>
          </cell>
          <cell r="C672" t="str">
            <v>ESCUELA BASICA FRONTERIZA JUAN SOLER MANFREDINI</v>
          </cell>
          <cell r="D672">
            <v>4</v>
          </cell>
          <cell r="E672" t="str">
            <v>ESCUELA BASICA FRONTERIZA JUAN SOLER MANFREDINI</v>
          </cell>
          <cell r="F672" t="str">
            <v>Los Lagos</v>
          </cell>
          <cell r="G672" t="str">
            <v>X</v>
          </cell>
          <cell r="H672" t="str">
            <v>Llanquihue</v>
          </cell>
          <cell r="I672" t="str">
            <v>Cochamo</v>
          </cell>
          <cell r="J672" t="str">
            <v>Municipal DAEM</v>
          </cell>
          <cell r="K672" t="str">
            <v>Rural</v>
          </cell>
          <cell r="L672" t="str">
            <v>TENIENTE MERINO</v>
          </cell>
          <cell r="M672">
            <v>2562572</v>
          </cell>
          <cell r="N672">
            <v>99350612</v>
          </cell>
          <cell r="O672" t="str">
            <v>N/A</v>
          </cell>
          <cell r="P672" t="str">
            <v>N/A</v>
          </cell>
        </row>
        <row r="673">
          <cell r="B673">
            <v>7754</v>
          </cell>
          <cell r="C673" t="str">
            <v>ESCUELA RURAL JOHN KENNEDY</v>
          </cell>
          <cell r="D673">
            <v>2</v>
          </cell>
          <cell r="E673" t="str">
            <v>ESCUELA RURAL JOHN KENNEDY</v>
          </cell>
          <cell r="F673" t="str">
            <v>Los Lagos</v>
          </cell>
          <cell r="G673" t="str">
            <v>X</v>
          </cell>
          <cell r="H673" t="str">
            <v>Llanquihue</v>
          </cell>
          <cell r="I673" t="str">
            <v>Cochamo</v>
          </cell>
          <cell r="J673" t="str">
            <v>Municipal DAEM</v>
          </cell>
          <cell r="K673" t="str">
            <v>Rural</v>
          </cell>
          <cell r="L673" t="str">
            <v>SOTOMO</v>
          </cell>
          <cell r="M673" t="str">
            <v>S/I</v>
          </cell>
          <cell r="N673">
            <v>85401173</v>
          </cell>
          <cell r="O673" t="str">
            <v>N/A</v>
          </cell>
          <cell r="P673" t="str">
            <v>N/A</v>
          </cell>
        </row>
        <row r="674">
          <cell r="B674">
            <v>7755</v>
          </cell>
          <cell r="C674" t="str">
            <v>ESCUELA RURAL SOBERANIA</v>
          </cell>
          <cell r="D674">
            <v>0</v>
          </cell>
          <cell r="E674" t="str">
            <v>ESCUELA RURAL SOBERANIA</v>
          </cell>
          <cell r="F674" t="str">
            <v>Los Lagos</v>
          </cell>
          <cell r="G674" t="str">
            <v>X</v>
          </cell>
          <cell r="H674" t="str">
            <v>Llanquihue</v>
          </cell>
          <cell r="I674" t="str">
            <v>Cochamo</v>
          </cell>
          <cell r="J674" t="str">
            <v>Municipal DAEM</v>
          </cell>
          <cell r="K674" t="str">
            <v>Rural</v>
          </cell>
          <cell r="L674" t="str">
            <v>PASO EL LEON</v>
          </cell>
          <cell r="M674">
            <v>350272</v>
          </cell>
          <cell r="N674">
            <v>56578938</v>
          </cell>
          <cell r="O674" t="str">
            <v>N/A</v>
          </cell>
          <cell r="P674" t="str">
            <v>N/A</v>
          </cell>
        </row>
        <row r="675">
          <cell r="B675">
            <v>7756</v>
          </cell>
          <cell r="C675" t="str">
            <v>ESCUELA RURAL CRISTO REY</v>
          </cell>
          <cell r="D675">
            <v>9</v>
          </cell>
          <cell r="E675" t="str">
            <v>ESCUELA RURAL CRISTO REY</v>
          </cell>
          <cell r="F675" t="str">
            <v>Los Lagos</v>
          </cell>
          <cell r="G675" t="str">
            <v>X</v>
          </cell>
          <cell r="H675" t="str">
            <v>Llanquihue</v>
          </cell>
          <cell r="I675" t="str">
            <v>Puerto Varas</v>
          </cell>
          <cell r="J675" t="str">
            <v>Municipal DAEM</v>
          </cell>
          <cell r="K675" t="str">
            <v>Rural</v>
          </cell>
          <cell r="L675" t="str">
            <v>CAMINO CANUTILLAR KM 100.</v>
          </cell>
          <cell r="M675">
            <v>361224</v>
          </cell>
          <cell r="N675">
            <v>71718382</v>
          </cell>
          <cell r="O675" t="str">
            <v>N/A</v>
          </cell>
          <cell r="P675" t="str">
            <v>N/A</v>
          </cell>
        </row>
        <row r="676">
          <cell r="B676">
            <v>7757</v>
          </cell>
          <cell r="C676" t="str">
            <v>ESCUELA RURAL SANTA AGUEDA</v>
          </cell>
          <cell r="D676">
            <v>7</v>
          </cell>
          <cell r="E676" t="str">
            <v>ESCUELA RURAL SANTA AGUEDA</v>
          </cell>
          <cell r="F676" t="str">
            <v>Los Lagos</v>
          </cell>
          <cell r="G676" t="str">
            <v>X</v>
          </cell>
          <cell r="H676" t="str">
            <v>Llanquihue</v>
          </cell>
          <cell r="I676" t="str">
            <v>Cochamo</v>
          </cell>
          <cell r="J676" t="str">
            <v>Municipal DAEM</v>
          </cell>
          <cell r="K676" t="str">
            <v>Rural</v>
          </cell>
          <cell r="L676" t="str">
            <v>RIO PUELO ALTO</v>
          </cell>
          <cell r="M676">
            <v>85552238</v>
          </cell>
          <cell r="N676">
            <v>85552238</v>
          </cell>
          <cell r="O676" t="str">
            <v>N/A</v>
          </cell>
          <cell r="P676" t="str">
            <v>N/A</v>
          </cell>
        </row>
        <row r="677">
          <cell r="B677">
            <v>7758</v>
          </cell>
          <cell r="C677" t="str">
            <v>ESCUELA RURAL SAN ANTONIO</v>
          </cell>
          <cell r="D677">
            <v>5</v>
          </cell>
          <cell r="E677" t="str">
            <v>ESCUELA RURAL SAN ANTONIO</v>
          </cell>
          <cell r="F677" t="str">
            <v>Los Lagos</v>
          </cell>
          <cell r="G677" t="str">
            <v>X</v>
          </cell>
          <cell r="H677" t="str">
            <v>Llanquihue</v>
          </cell>
          <cell r="I677" t="str">
            <v>Cochamo</v>
          </cell>
          <cell r="J677" t="str">
            <v>Municipal DAEM</v>
          </cell>
          <cell r="K677" t="str">
            <v>Rural</v>
          </cell>
          <cell r="L677" t="str">
            <v>POCOIHUEN ALTO</v>
          </cell>
          <cell r="M677">
            <v>288740</v>
          </cell>
          <cell r="N677">
            <v>99193227</v>
          </cell>
          <cell r="O677" t="str">
            <v>N/A</v>
          </cell>
          <cell r="P677" t="str">
            <v>N/A</v>
          </cell>
        </row>
        <row r="678">
          <cell r="B678">
            <v>7759</v>
          </cell>
          <cell r="C678" t="str">
            <v>ESCUELA RURAL CLOTILDE ALMONACID OLAVARRIA</v>
          </cell>
          <cell r="D678">
            <v>3</v>
          </cell>
          <cell r="E678" t="str">
            <v>ESCUELA RURAL CLOTILDE ALMONACID OLAVARRIA</v>
          </cell>
          <cell r="F678" t="str">
            <v>Los Lagos</v>
          </cell>
          <cell r="G678" t="str">
            <v>X</v>
          </cell>
          <cell r="H678" t="str">
            <v>Llanquihue</v>
          </cell>
          <cell r="I678" t="str">
            <v>Cochamo</v>
          </cell>
          <cell r="J678" t="str">
            <v>Municipal DAEM</v>
          </cell>
          <cell r="K678" t="str">
            <v>Rural</v>
          </cell>
          <cell r="L678" t="str">
            <v>SECTOR YATES, CAMINO COSTERO.</v>
          </cell>
          <cell r="M678">
            <v>255474</v>
          </cell>
          <cell r="N678">
            <v>82040141</v>
          </cell>
          <cell r="O678" t="str">
            <v>N/A</v>
          </cell>
          <cell r="P678" t="str">
            <v>N/A</v>
          </cell>
        </row>
        <row r="679">
          <cell r="B679">
            <v>7760</v>
          </cell>
          <cell r="C679" t="str">
            <v>ESCUELA RURAL RIO PUELO</v>
          </cell>
          <cell r="D679">
            <v>7</v>
          </cell>
          <cell r="E679" t="str">
            <v>ESCUELA RURAL RIO PUELO</v>
          </cell>
          <cell r="F679" t="str">
            <v>Los Lagos</v>
          </cell>
          <cell r="G679" t="str">
            <v>X</v>
          </cell>
          <cell r="H679" t="str">
            <v>Llanquihue</v>
          </cell>
          <cell r="I679" t="str">
            <v>Cochamo</v>
          </cell>
          <cell r="J679" t="str">
            <v>Municipal DAEM</v>
          </cell>
          <cell r="K679" t="str">
            <v>Rural</v>
          </cell>
          <cell r="L679" t="str">
            <v>SANTIAGO BUERAS S/N</v>
          </cell>
          <cell r="M679">
            <v>2562530</v>
          </cell>
          <cell r="N679">
            <v>8863874</v>
          </cell>
          <cell r="O679" t="str">
            <v>N/A</v>
          </cell>
          <cell r="P679" t="str">
            <v>N/A</v>
          </cell>
        </row>
        <row r="680">
          <cell r="B680">
            <v>7761</v>
          </cell>
          <cell r="C680" t="str">
            <v>ESCUELA RURAL LAS CAMELIAS</v>
          </cell>
          <cell r="D680">
            <v>5</v>
          </cell>
          <cell r="E680" t="str">
            <v>ESCUELA RURAL LAS CAMELIAS</v>
          </cell>
          <cell r="F680" t="str">
            <v>Los Lagos</v>
          </cell>
          <cell r="G680" t="str">
            <v>X</v>
          </cell>
          <cell r="H680" t="str">
            <v>Llanquihue</v>
          </cell>
          <cell r="I680" t="str">
            <v>Puerto Varas</v>
          </cell>
          <cell r="J680" t="str">
            <v>Municipal DAEM</v>
          </cell>
          <cell r="K680" t="str">
            <v>Rural</v>
          </cell>
          <cell r="L680" t="str">
            <v>RALUN  EL  ESTE</v>
          </cell>
          <cell r="M680">
            <v>2752485</v>
          </cell>
          <cell r="N680">
            <v>97012115</v>
          </cell>
          <cell r="O680" t="str">
            <v>N/A</v>
          </cell>
          <cell r="P680" t="str">
            <v>N/A</v>
          </cell>
        </row>
        <row r="681">
          <cell r="B681">
            <v>7762</v>
          </cell>
          <cell r="C681" t="str">
            <v>ESCUELA RURAL ESTUARIO DE RELONCAVI</v>
          </cell>
          <cell r="D681">
            <v>3</v>
          </cell>
          <cell r="E681" t="str">
            <v>ESCUELA RURAL ESTUARIO DE RELONCAVI</v>
          </cell>
          <cell r="F681" t="str">
            <v>Los Lagos</v>
          </cell>
          <cell r="G681" t="str">
            <v>X</v>
          </cell>
          <cell r="H681" t="str">
            <v>Llanquihue</v>
          </cell>
          <cell r="I681" t="str">
            <v>Cochamo</v>
          </cell>
          <cell r="J681" t="str">
            <v>Municipal DAEM</v>
          </cell>
          <cell r="K681" t="str">
            <v>Rural</v>
          </cell>
          <cell r="L681" t="str">
            <v>CASCAJAL</v>
          </cell>
          <cell r="M681">
            <v>2355110</v>
          </cell>
          <cell r="N681">
            <v>98765611</v>
          </cell>
          <cell r="O681" t="str">
            <v>N/A</v>
          </cell>
          <cell r="P681" t="str">
            <v>N/A</v>
          </cell>
        </row>
        <row r="682">
          <cell r="B682">
            <v>7763</v>
          </cell>
          <cell r="C682" t="str">
            <v>ESCUELA RURAL CAPITÀN DE BANDADA CARLOS RODRIGUEZ PARIS</v>
          </cell>
          <cell r="D682">
            <v>1</v>
          </cell>
          <cell r="E682" t="str">
            <v>ESCUELA RURAL CAPITÀN DE BANDADA CARLOS RODRIGUEZ PARIS</v>
          </cell>
          <cell r="F682" t="str">
            <v>Los Lagos</v>
          </cell>
          <cell r="G682" t="str">
            <v>X</v>
          </cell>
          <cell r="H682" t="str">
            <v>Llanquihue</v>
          </cell>
          <cell r="I682" t="str">
            <v>Cochamo</v>
          </cell>
          <cell r="J682" t="str">
            <v>Municipal DAEM</v>
          </cell>
          <cell r="K682" t="str">
            <v>Rural</v>
          </cell>
          <cell r="L682" t="str">
            <v>LLANADA GRANDE OFICINA DAEM SANTIAGO BUERAS RIO PUELO COMUNA COCHAMO</v>
          </cell>
          <cell r="M682">
            <v>2562563</v>
          </cell>
          <cell r="N682" t="str">
            <v>S/I</v>
          </cell>
          <cell r="O682" t="str">
            <v>N/A</v>
          </cell>
          <cell r="P682" t="str">
            <v>N/A</v>
          </cell>
        </row>
        <row r="683">
          <cell r="B683">
            <v>7765</v>
          </cell>
          <cell r="C683" t="str">
            <v>ESCUELA RURAL LA PENINSULA</v>
          </cell>
          <cell r="D683">
            <v>8</v>
          </cell>
          <cell r="E683" t="str">
            <v>ESCUELA RURAL LA PENINSULA</v>
          </cell>
          <cell r="F683" t="str">
            <v>Los Lagos</v>
          </cell>
          <cell r="G683" t="str">
            <v>X</v>
          </cell>
          <cell r="H683" t="str">
            <v>Llanquihue</v>
          </cell>
          <cell r="I683" t="str">
            <v>Puerto Varas</v>
          </cell>
          <cell r="J683" t="str">
            <v>Municipal DAEM</v>
          </cell>
          <cell r="K683" t="str">
            <v>Rural</v>
          </cell>
          <cell r="L683" t="str">
            <v>ROLLIZO</v>
          </cell>
          <cell r="M683">
            <v>361318</v>
          </cell>
          <cell r="N683">
            <v>66736453</v>
          </cell>
          <cell r="O683" t="str">
            <v>N/A</v>
          </cell>
          <cell r="P683" t="str">
            <v>N/A</v>
          </cell>
        </row>
        <row r="684">
          <cell r="B684">
            <v>7766</v>
          </cell>
          <cell r="C684" t="str">
            <v>ESCUELA RURAL VALLE EL FRIO</v>
          </cell>
          <cell r="D684">
            <v>6</v>
          </cell>
          <cell r="E684" t="str">
            <v>ESCUELA RURAL VALLE EL FRIO</v>
          </cell>
          <cell r="F684" t="str">
            <v>Los Lagos</v>
          </cell>
          <cell r="G684" t="str">
            <v>X</v>
          </cell>
          <cell r="H684" t="str">
            <v>Llanquihue</v>
          </cell>
          <cell r="I684" t="str">
            <v>Cochamo</v>
          </cell>
          <cell r="J684" t="str">
            <v>Municipal DAEM</v>
          </cell>
          <cell r="K684" t="str">
            <v>Rural</v>
          </cell>
          <cell r="L684" t="str">
            <v>VALLE EL FRIO</v>
          </cell>
          <cell r="M684">
            <v>252076</v>
          </cell>
          <cell r="N684" t="str">
            <v>S/I</v>
          </cell>
          <cell r="O684" t="str">
            <v>N/A</v>
          </cell>
          <cell r="P684" t="str">
            <v>N/A</v>
          </cell>
        </row>
        <row r="685">
          <cell r="B685">
            <v>7767</v>
          </cell>
          <cell r="C685" t="str">
            <v>ESCUELA RURAL CANUTILLAR</v>
          </cell>
          <cell r="D685">
            <v>4</v>
          </cell>
          <cell r="E685" t="str">
            <v>ESCUELA RURAL CANUTILLAR</v>
          </cell>
          <cell r="F685" t="str">
            <v>Los Lagos</v>
          </cell>
          <cell r="G685" t="str">
            <v>X</v>
          </cell>
          <cell r="H685" t="str">
            <v>Llanquihue</v>
          </cell>
          <cell r="I685" t="str">
            <v>Cochamo</v>
          </cell>
          <cell r="J685" t="str">
            <v>Municipal DAEM</v>
          </cell>
          <cell r="K685" t="str">
            <v>Rural</v>
          </cell>
          <cell r="L685" t="str">
            <v>POCOIHUEN BAJO</v>
          </cell>
          <cell r="M685">
            <v>350017</v>
          </cell>
          <cell r="N685">
            <v>81584043</v>
          </cell>
          <cell r="O685" t="str">
            <v>N/A</v>
          </cell>
          <cell r="P685" t="str">
            <v>N/A</v>
          </cell>
        </row>
        <row r="686">
          <cell r="B686">
            <v>7768</v>
          </cell>
          <cell r="C686" t="str">
            <v>ESCUELA RURAL PASO EL BOLSON</v>
          </cell>
          <cell r="D686">
            <v>2</v>
          </cell>
          <cell r="E686" t="str">
            <v>ESCUELA RURAL PASO EL BOLSON</v>
          </cell>
          <cell r="F686" t="str">
            <v>Los Lagos</v>
          </cell>
          <cell r="G686" t="str">
            <v>X</v>
          </cell>
          <cell r="H686" t="str">
            <v>Llanquihue</v>
          </cell>
          <cell r="I686" t="str">
            <v>Cochamo</v>
          </cell>
          <cell r="J686" t="str">
            <v>Municipal DAEM</v>
          </cell>
          <cell r="K686" t="str">
            <v>Rural</v>
          </cell>
          <cell r="L686" t="str">
            <v>SEGUNDO CORRAL</v>
          </cell>
          <cell r="M686">
            <v>310608</v>
          </cell>
          <cell r="N686">
            <v>77649085</v>
          </cell>
          <cell r="O686" t="str">
            <v>N/A</v>
          </cell>
          <cell r="P686" t="str">
            <v>N/A</v>
          </cell>
        </row>
        <row r="687">
          <cell r="B687">
            <v>7769</v>
          </cell>
          <cell r="C687" t="str">
            <v>ESCUELA RURAL LITORAL DE LLAGUEPE</v>
          </cell>
          <cell r="D687">
            <v>0</v>
          </cell>
          <cell r="E687" t="str">
            <v>ESCUELA RURAL LITORAL DE LLAGUEPE</v>
          </cell>
          <cell r="F687" t="str">
            <v>Los Lagos</v>
          </cell>
          <cell r="G687" t="str">
            <v>X</v>
          </cell>
          <cell r="H687" t="str">
            <v>Llanquihue</v>
          </cell>
          <cell r="I687" t="str">
            <v>Cochamo</v>
          </cell>
          <cell r="J687" t="str">
            <v>Municipal DAEM</v>
          </cell>
          <cell r="K687" t="str">
            <v>Rural</v>
          </cell>
          <cell r="L687" t="str">
            <v>LITORAL LLAGUEPE</v>
          </cell>
          <cell r="M687" t="str">
            <v>S/I</v>
          </cell>
          <cell r="N687">
            <v>98110927</v>
          </cell>
          <cell r="O687" t="str">
            <v>N/A</v>
          </cell>
          <cell r="P687" t="str">
            <v>N/A</v>
          </cell>
        </row>
        <row r="688">
          <cell r="B688">
            <v>7770</v>
          </cell>
          <cell r="C688" t="str">
            <v>ESCUELA RURAL SANTA TERESITA DE LOS ANDES</v>
          </cell>
          <cell r="D688">
            <v>4</v>
          </cell>
          <cell r="E688" t="str">
            <v>ESCUELA RURAL SANTA TERESITA DE LOS ANDES</v>
          </cell>
          <cell r="F688" t="str">
            <v>Los Lagos</v>
          </cell>
          <cell r="G688" t="str">
            <v>X</v>
          </cell>
          <cell r="H688" t="str">
            <v>Llanquihue</v>
          </cell>
          <cell r="I688" t="str">
            <v>Cochamo</v>
          </cell>
          <cell r="J688" t="str">
            <v>Municipal DAEM</v>
          </cell>
          <cell r="K688" t="str">
            <v>Rural</v>
          </cell>
          <cell r="L688" t="str">
            <v>CAMINO A PUCHEGUIN</v>
          </cell>
          <cell r="M688">
            <v>8217345</v>
          </cell>
          <cell r="N688">
            <v>98217345</v>
          </cell>
          <cell r="O688" t="str">
            <v>N/A</v>
          </cell>
          <cell r="P688" t="str">
            <v>N/A</v>
          </cell>
        </row>
        <row r="689">
          <cell r="B689">
            <v>7771</v>
          </cell>
          <cell r="C689" t="str">
            <v>ESCUELA PARTICULAR JUSTO DONOSO</v>
          </cell>
          <cell r="D689">
            <v>2</v>
          </cell>
          <cell r="E689" t="str">
            <v>ESCUELA PARTICULAR JUSTO DONOSO</v>
          </cell>
          <cell r="F689" t="str">
            <v>Los Lagos</v>
          </cell>
          <cell r="G689" t="str">
            <v>X</v>
          </cell>
          <cell r="H689" t="str">
            <v>Llanquihue</v>
          </cell>
          <cell r="I689" t="str">
            <v>Cochamo</v>
          </cell>
          <cell r="J689" t="str">
            <v>Particular Subvencionado</v>
          </cell>
          <cell r="K689" t="str">
            <v>Rural</v>
          </cell>
          <cell r="L689" t="str">
            <v>MOISES MORALES S/N</v>
          </cell>
          <cell r="M689">
            <v>216220</v>
          </cell>
          <cell r="N689">
            <v>84117029</v>
          </cell>
          <cell r="O689" t="str">
            <v>N/A</v>
          </cell>
          <cell r="P689" t="str">
            <v>N/A</v>
          </cell>
        </row>
        <row r="690">
          <cell r="B690">
            <v>7772</v>
          </cell>
          <cell r="C690" t="str">
            <v>LICEO POLITECNICO CALBUCO</v>
          </cell>
          <cell r="D690">
            <v>0</v>
          </cell>
          <cell r="E690" t="str">
            <v>LICEO POLITECNICO CALBUCO</v>
          </cell>
          <cell r="F690" t="str">
            <v>Los Lagos</v>
          </cell>
          <cell r="G690" t="str">
            <v>X</v>
          </cell>
          <cell r="H690" t="str">
            <v>Llanquihue</v>
          </cell>
          <cell r="I690" t="str">
            <v>Calbuco</v>
          </cell>
          <cell r="J690" t="str">
            <v>Municipal DAEM</v>
          </cell>
          <cell r="K690" t="str">
            <v>Urbano</v>
          </cell>
          <cell r="L690" t="str">
            <v>FEDERICO ERRAZURIZ</v>
          </cell>
          <cell r="M690">
            <v>2461288</v>
          </cell>
          <cell r="N690" t="str">
            <v>S/I</v>
          </cell>
          <cell r="O690" t="str">
            <v>N/A</v>
          </cell>
          <cell r="P690" t="str">
            <v>N/A</v>
          </cell>
        </row>
        <row r="691">
          <cell r="B691">
            <v>7773</v>
          </cell>
          <cell r="C691" t="str">
            <v>ESCUELA EULOGIO GOYCOLEA GARAY</v>
          </cell>
          <cell r="D691">
            <v>9</v>
          </cell>
          <cell r="E691" t="str">
            <v>ESCUELA EULOGIO GOYCOLEA GARAY</v>
          </cell>
          <cell r="F691" t="str">
            <v>Los Lagos</v>
          </cell>
          <cell r="G691" t="str">
            <v>X</v>
          </cell>
          <cell r="H691" t="str">
            <v>Llanquihue</v>
          </cell>
          <cell r="I691" t="str">
            <v>Calbuco</v>
          </cell>
          <cell r="J691" t="str">
            <v>Municipal DAEM</v>
          </cell>
          <cell r="K691" t="str">
            <v>Urbano</v>
          </cell>
          <cell r="L691" t="str">
            <v>GALVARINO RIVEROS</v>
          </cell>
          <cell r="M691">
            <v>461254</v>
          </cell>
          <cell r="N691">
            <v>76169600</v>
          </cell>
          <cell r="O691" t="str">
            <v>N/A</v>
          </cell>
          <cell r="P691" t="str">
            <v>N/A</v>
          </cell>
        </row>
        <row r="692">
          <cell r="B692">
            <v>7774</v>
          </cell>
          <cell r="C692" t="str">
            <v>ESCUELA RURAL SAN RAFAEL</v>
          </cell>
          <cell r="D692">
            <v>7</v>
          </cell>
          <cell r="E692" t="str">
            <v>ESCUELA RURAL SAN RAFAEL</v>
          </cell>
          <cell r="F692" t="str">
            <v>Los Lagos</v>
          </cell>
          <cell r="G692" t="str">
            <v>X</v>
          </cell>
          <cell r="H692" t="str">
            <v>Llanquihue</v>
          </cell>
          <cell r="I692" t="str">
            <v>Calbuco</v>
          </cell>
          <cell r="J692" t="str">
            <v>Municipal DAEM</v>
          </cell>
          <cell r="K692" t="str">
            <v>Rural</v>
          </cell>
          <cell r="L692" t="str">
            <v>ALMIRANTE LATORRE 433</v>
          </cell>
          <cell r="M692">
            <v>461162</v>
          </cell>
          <cell r="N692" t="str">
            <v>S/I</v>
          </cell>
          <cell r="O692" t="str">
            <v>N/A</v>
          </cell>
          <cell r="P692" t="str">
            <v>N/A</v>
          </cell>
        </row>
        <row r="693">
          <cell r="B693">
            <v>7775</v>
          </cell>
          <cell r="C693" t="str">
            <v>ESCUELA RURAL PARGUA</v>
          </cell>
          <cell r="D693">
            <v>5</v>
          </cell>
          <cell r="E693" t="str">
            <v>ESCUELA RURAL PARGUA</v>
          </cell>
          <cell r="F693" t="str">
            <v>Los Lagos</v>
          </cell>
          <cell r="G693" t="str">
            <v>X</v>
          </cell>
          <cell r="H693" t="str">
            <v>Llanquihue</v>
          </cell>
          <cell r="I693" t="str">
            <v>Calbuco</v>
          </cell>
          <cell r="J693" t="str">
            <v>Municipal DAEM</v>
          </cell>
          <cell r="K693" t="str">
            <v>Rural</v>
          </cell>
          <cell r="L693" t="str">
            <v>ARTURO PRAT S/Nº PARGUA</v>
          </cell>
          <cell r="M693">
            <v>2467254</v>
          </cell>
          <cell r="N693">
            <v>81887553</v>
          </cell>
          <cell r="O693" t="str">
            <v>N/A</v>
          </cell>
          <cell r="P693" t="str">
            <v>N/A</v>
          </cell>
        </row>
        <row r="694">
          <cell r="B694">
            <v>7776</v>
          </cell>
          <cell r="C694" t="str">
            <v>ESCUELA RURAL EL SEMBRADOR</v>
          </cell>
          <cell r="D694">
            <v>3</v>
          </cell>
          <cell r="E694" t="str">
            <v>ESCUELA RURAL EL SEMBRADOR</v>
          </cell>
          <cell r="F694" t="str">
            <v>Los Lagos</v>
          </cell>
          <cell r="G694" t="str">
            <v>X</v>
          </cell>
          <cell r="H694" t="str">
            <v>Llanquihue</v>
          </cell>
          <cell r="I694" t="str">
            <v>Calbuco</v>
          </cell>
          <cell r="J694" t="str">
            <v>Municipal DAEM</v>
          </cell>
          <cell r="K694" t="str">
            <v>Rural</v>
          </cell>
          <cell r="L694" t="str">
            <v>LOCALIDAD DE CHOPE-ISLA PULUQUI- MEDIA HORA EN LANCHA</v>
          </cell>
          <cell r="M694">
            <v>2461823</v>
          </cell>
          <cell r="N694">
            <v>92996252</v>
          </cell>
          <cell r="O694" t="str">
            <v>N/A</v>
          </cell>
          <cell r="P694" t="str">
            <v>N/A</v>
          </cell>
        </row>
        <row r="695">
          <cell r="B695">
            <v>7777</v>
          </cell>
          <cell r="C695" t="str">
            <v>ESCUELA RURAL EL ROSARIO</v>
          </cell>
          <cell r="D695">
            <v>1</v>
          </cell>
          <cell r="E695" t="str">
            <v>ESCUELA RURAL EL ROSARIO</v>
          </cell>
          <cell r="F695" t="str">
            <v>Los Lagos</v>
          </cell>
          <cell r="G695" t="str">
            <v>X</v>
          </cell>
          <cell r="H695" t="str">
            <v>Llanquihue</v>
          </cell>
          <cell r="I695" t="str">
            <v>Calbuco</v>
          </cell>
          <cell r="J695" t="str">
            <v>Municipal DAEM</v>
          </cell>
          <cell r="K695" t="str">
            <v>Rural</v>
          </cell>
          <cell r="L695" t="str">
            <v>EL ROSARIO</v>
          </cell>
          <cell r="M695">
            <v>317286</v>
          </cell>
          <cell r="N695">
            <v>88497968</v>
          </cell>
          <cell r="O695" t="str">
            <v>N/A</v>
          </cell>
          <cell r="P695" t="str">
            <v>N/A</v>
          </cell>
        </row>
        <row r="696">
          <cell r="B696">
            <v>7779</v>
          </cell>
          <cell r="C696" t="str">
            <v>ESCUELA RURAL ESTERO HUITO</v>
          </cell>
          <cell r="D696">
            <v>8</v>
          </cell>
          <cell r="E696" t="str">
            <v>ESCUELA RURAL ESTERO HUITO</v>
          </cell>
          <cell r="F696" t="str">
            <v>Los Lagos</v>
          </cell>
          <cell r="G696" t="str">
            <v>X</v>
          </cell>
          <cell r="H696" t="str">
            <v>Llanquihue</v>
          </cell>
          <cell r="I696" t="str">
            <v>Calbuco</v>
          </cell>
          <cell r="J696" t="str">
            <v>Municipal DAEM</v>
          </cell>
          <cell r="K696" t="str">
            <v>Rural</v>
          </cell>
          <cell r="L696" t="str">
            <v>ESTERO HUITO</v>
          </cell>
          <cell r="M696">
            <v>2461823</v>
          </cell>
          <cell r="N696">
            <v>89881934</v>
          </cell>
          <cell r="O696" t="str">
            <v>N/A</v>
          </cell>
          <cell r="P696" t="str">
            <v>N/A</v>
          </cell>
        </row>
        <row r="697">
          <cell r="B697">
            <v>7782</v>
          </cell>
          <cell r="C697" t="str">
            <v>ESCUELA RURAL QUEULLIN</v>
          </cell>
          <cell r="D697">
            <v>8</v>
          </cell>
          <cell r="E697" t="str">
            <v>ESCUELA RURAL QUEULLIN</v>
          </cell>
          <cell r="F697" t="str">
            <v>Los Lagos</v>
          </cell>
          <cell r="G697" t="str">
            <v>X</v>
          </cell>
          <cell r="H697" t="str">
            <v>Llanquihue</v>
          </cell>
          <cell r="I697" t="str">
            <v>Calbuco</v>
          </cell>
          <cell r="J697" t="str">
            <v>Municipal DAEM</v>
          </cell>
          <cell r="K697" t="str">
            <v>Rural</v>
          </cell>
          <cell r="L697" t="str">
            <v>ISLA QUEULLIN</v>
          </cell>
          <cell r="M697">
            <v>4367327</v>
          </cell>
          <cell r="N697">
            <v>4367327</v>
          </cell>
          <cell r="O697" t="str">
            <v>N/A</v>
          </cell>
          <cell r="P697" t="str">
            <v>N/A</v>
          </cell>
        </row>
        <row r="698">
          <cell r="B698">
            <v>7783</v>
          </cell>
          <cell r="C698" t="str">
            <v>ESCUELA RURAL CHAUQUEAR</v>
          </cell>
          <cell r="D698">
            <v>6</v>
          </cell>
          <cell r="E698" t="str">
            <v>ESCUELA RURAL CHAUQUEAR</v>
          </cell>
          <cell r="F698" t="str">
            <v>Los Lagos</v>
          </cell>
          <cell r="G698" t="str">
            <v>X</v>
          </cell>
          <cell r="H698" t="str">
            <v>Llanquihue</v>
          </cell>
          <cell r="I698" t="str">
            <v>Calbuco</v>
          </cell>
          <cell r="J698" t="str">
            <v>Municipal DAEM</v>
          </cell>
          <cell r="K698" t="str">
            <v>Rural</v>
          </cell>
          <cell r="L698" t="str">
            <v>ESTA UBICADA EN LA ISLA PULUQUI , SECTOR CHAUQUEAR.</v>
          </cell>
          <cell r="M698">
            <v>461733</v>
          </cell>
          <cell r="N698" t="str">
            <v>S/I</v>
          </cell>
          <cell r="O698" t="str">
            <v>N/A</v>
          </cell>
          <cell r="P698" t="str">
            <v>N/A</v>
          </cell>
        </row>
        <row r="699">
          <cell r="B699">
            <v>7784</v>
          </cell>
          <cell r="C699" t="str">
            <v>ESCUELA RURAL LOS PINIS</v>
          </cell>
          <cell r="D699">
            <v>4</v>
          </cell>
          <cell r="E699" t="str">
            <v>ESCUELA RURAL LOS PINIS</v>
          </cell>
          <cell r="F699" t="str">
            <v>Los Lagos</v>
          </cell>
          <cell r="G699" t="str">
            <v>X</v>
          </cell>
          <cell r="H699" t="str">
            <v>Llanquihue</v>
          </cell>
          <cell r="I699" t="str">
            <v>Calbuco</v>
          </cell>
          <cell r="J699" t="str">
            <v>Municipal DAEM</v>
          </cell>
          <cell r="K699" t="str">
            <v>Rural</v>
          </cell>
          <cell r="L699" t="str">
            <v>LOS PINIS</v>
          </cell>
          <cell r="M699" t="str">
            <v>S/I</v>
          </cell>
          <cell r="N699">
            <v>86027682</v>
          </cell>
          <cell r="O699" t="str">
            <v>N/A</v>
          </cell>
          <cell r="P699" t="str">
            <v>N/A</v>
          </cell>
        </row>
        <row r="700">
          <cell r="B700">
            <v>7785</v>
          </cell>
          <cell r="C700" t="str">
            <v>ESCUELA RURAL QUETROLAUQUEN</v>
          </cell>
          <cell r="D700">
            <v>2</v>
          </cell>
          <cell r="E700" t="str">
            <v>ESCUELA RURAL QUETROLAUQUEN</v>
          </cell>
          <cell r="F700" t="str">
            <v>Los Lagos</v>
          </cell>
          <cell r="G700" t="str">
            <v>X</v>
          </cell>
          <cell r="H700" t="str">
            <v>Llanquihue</v>
          </cell>
          <cell r="I700" t="str">
            <v>Calbuco</v>
          </cell>
          <cell r="J700" t="str">
            <v>Municipal DAEM</v>
          </cell>
          <cell r="K700" t="str">
            <v>Rural</v>
          </cell>
          <cell r="L700" t="str">
            <v>ISLA HUAR</v>
          </cell>
          <cell r="M700">
            <v>9010913</v>
          </cell>
          <cell r="N700">
            <v>89010913</v>
          </cell>
          <cell r="O700" t="str">
            <v>N/A</v>
          </cell>
          <cell r="P700" t="str">
            <v>N/A</v>
          </cell>
        </row>
        <row r="701">
          <cell r="B701">
            <v>7786</v>
          </cell>
          <cell r="C701" t="str">
            <v>ESCUELA RURAL DAITAO</v>
          </cell>
          <cell r="D701">
            <v>0</v>
          </cell>
          <cell r="E701" t="str">
            <v>ESCUELA RURAL DAITAO</v>
          </cell>
          <cell r="F701" t="str">
            <v>Los Lagos</v>
          </cell>
          <cell r="G701" t="str">
            <v>X</v>
          </cell>
          <cell r="H701" t="str">
            <v>Llanquihue</v>
          </cell>
          <cell r="I701" t="str">
            <v>Calbuco</v>
          </cell>
          <cell r="J701" t="str">
            <v>Municipal DAEM</v>
          </cell>
          <cell r="K701" t="str">
            <v>Rural</v>
          </cell>
          <cell r="L701" t="str">
            <v>CAMINO DAITAO</v>
          </cell>
          <cell r="M701" t="str">
            <v>S/I</v>
          </cell>
          <cell r="N701">
            <v>86207273</v>
          </cell>
          <cell r="O701" t="str">
            <v>N/A</v>
          </cell>
          <cell r="P701" t="str">
            <v>N/A</v>
          </cell>
        </row>
        <row r="702">
          <cell r="B702">
            <v>7787</v>
          </cell>
          <cell r="C702" t="str">
            <v>ESCUELA RURAL QUENU</v>
          </cell>
          <cell r="D702">
            <v>9</v>
          </cell>
          <cell r="E702" t="str">
            <v>ESCUELA RURAL QUENU</v>
          </cell>
          <cell r="F702" t="str">
            <v>Los Lagos</v>
          </cell>
          <cell r="G702" t="str">
            <v>X</v>
          </cell>
          <cell r="H702" t="str">
            <v>Llanquihue</v>
          </cell>
          <cell r="I702" t="str">
            <v>Calbuco</v>
          </cell>
          <cell r="J702" t="str">
            <v>Municipal DAEM</v>
          </cell>
          <cell r="K702" t="str">
            <v>Rural</v>
          </cell>
          <cell r="L702" t="str">
            <v>ISLA QUENU</v>
          </cell>
          <cell r="M702">
            <v>90913546</v>
          </cell>
          <cell r="N702">
            <v>90913546</v>
          </cell>
          <cell r="O702" t="str">
            <v>N/A</v>
          </cell>
          <cell r="P702" t="str">
            <v>N/A</v>
          </cell>
        </row>
        <row r="703">
          <cell r="B703">
            <v>7788</v>
          </cell>
          <cell r="C703" t="str">
            <v>ESCUELA RURAL CHAYAHUE</v>
          </cell>
          <cell r="D703">
            <v>7</v>
          </cell>
          <cell r="E703" t="str">
            <v>ESCUELA RURAL CHAYAHUE</v>
          </cell>
          <cell r="F703" t="str">
            <v>Los Lagos</v>
          </cell>
          <cell r="G703" t="str">
            <v>X</v>
          </cell>
          <cell r="H703" t="str">
            <v>Llanquihue</v>
          </cell>
          <cell r="I703" t="str">
            <v>Calbuco</v>
          </cell>
          <cell r="J703" t="str">
            <v>Municipal DAEM</v>
          </cell>
          <cell r="K703" t="str">
            <v>Rural</v>
          </cell>
          <cell r="L703" t="str">
            <v>CAMINOPUBLICOCHAYAHUE</v>
          </cell>
          <cell r="M703">
            <v>2845180</v>
          </cell>
          <cell r="N703">
            <v>76173255</v>
          </cell>
          <cell r="O703" t="str">
            <v>N/A</v>
          </cell>
          <cell r="P703" t="str">
            <v>N/A</v>
          </cell>
        </row>
        <row r="704">
          <cell r="B704">
            <v>7789</v>
          </cell>
          <cell r="C704" t="str">
            <v>ESCUELA RURAL ALONSO DE ERCILLA</v>
          </cell>
          <cell r="D704">
            <v>5</v>
          </cell>
          <cell r="E704" t="str">
            <v>ESCUELA RURAL ALONSO DE ERCILLA</v>
          </cell>
          <cell r="F704" t="str">
            <v>Los Lagos</v>
          </cell>
          <cell r="G704" t="str">
            <v>X</v>
          </cell>
          <cell r="H704" t="str">
            <v>Llanquihue</v>
          </cell>
          <cell r="I704" t="str">
            <v>Calbuco</v>
          </cell>
          <cell r="J704" t="str">
            <v>Municipal DAEM</v>
          </cell>
          <cell r="K704" t="str">
            <v>Rural</v>
          </cell>
          <cell r="L704" t="str">
            <v>POLLOLLO, ISLA PULUQUI</v>
          </cell>
          <cell r="M704">
            <v>2461944</v>
          </cell>
          <cell r="N704">
            <v>92828048</v>
          </cell>
          <cell r="O704" t="str">
            <v>N/A</v>
          </cell>
          <cell r="P704" t="str">
            <v>N/A</v>
          </cell>
        </row>
        <row r="705">
          <cell r="B705">
            <v>7790</v>
          </cell>
          <cell r="C705" t="str">
            <v>ESCUELA RURAL SOL DEL PACIFICO</v>
          </cell>
          <cell r="D705">
            <v>9</v>
          </cell>
          <cell r="E705" t="str">
            <v>ESCUELA RURAL SOL DEL PACIFICO</v>
          </cell>
          <cell r="F705" t="str">
            <v>Los Lagos</v>
          </cell>
          <cell r="G705" t="str">
            <v>X</v>
          </cell>
          <cell r="H705" t="str">
            <v>Llanquihue</v>
          </cell>
          <cell r="I705" t="str">
            <v>Calbuco</v>
          </cell>
          <cell r="J705" t="str">
            <v>Municipal DAEM</v>
          </cell>
          <cell r="K705" t="str">
            <v>Rural</v>
          </cell>
          <cell r="L705" t="str">
            <v>CAMINO CHAYAHUE</v>
          </cell>
          <cell r="M705">
            <v>52655702</v>
          </cell>
          <cell r="N705">
            <v>52655702</v>
          </cell>
          <cell r="O705" t="str">
            <v>N/A</v>
          </cell>
          <cell r="P705" t="str">
            <v>N/A</v>
          </cell>
        </row>
        <row r="706">
          <cell r="B706">
            <v>7791</v>
          </cell>
          <cell r="C706" t="str">
            <v>ESCUELA RURAL AGUANTAO</v>
          </cell>
          <cell r="D706">
            <v>7</v>
          </cell>
          <cell r="E706" t="str">
            <v>ESCUELA RURAL AGUANTAO</v>
          </cell>
          <cell r="F706" t="str">
            <v>Los Lagos</v>
          </cell>
          <cell r="G706" t="str">
            <v>X</v>
          </cell>
          <cell r="H706" t="str">
            <v>Llanquihue</v>
          </cell>
          <cell r="I706" t="str">
            <v>Calbuco</v>
          </cell>
          <cell r="J706" t="str">
            <v>Municipal DAEM</v>
          </cell>
          <cell r="K706" t="str">
            <v>Rural</v>
          </cell>
          <cell r="L706" t="str">
            <v>CAMINO AGUANTAO KM. 25</v>
          </cell>
          <cell r="M706">
            <v>461823</v>
          </cell>
          <cell r="N706">
            <v>99642354</v>
          </cell>
          <cell r="O706" t="str">
            <v>N/A</v>
          </cell>
          <cell r="P706" t="str">
            <v>N/A</v>
          </cell>
        </row>
        <row r="707">
          <cell r="B707">
            <v>7792</v>
          </cell>
          <cell r="C707" t="str">
            <v>ESCUELA RURAL LAURA BORQUEZ</v>
          </cell>
          <cell r="D707">
            <v>5</v>
          </cell>
          <cell r="E707" t="str">
            <v>ESCUELA RURAL LAURA BORQUEZ</v>
          </cell>
          <cell r="F707" t="str">
            <v>Los Lagos</v>
          </cell>
          <cell r="G707" t="str">
            <v>X</v>
          </cell>
          <cell r="H707" t="str">
            <v>Llanquihue</v>
          </cell>
          <cell r="I707" t="str">
            <v>Calbuco</v>
          </cell>
          <cell r="J707" t="str">
            <v>Municipal DAEM</v>
          </cell>
          <cell r="K707" t="str">
            <v>Rural</v>
          </cell>
          <cell r="L707" t="str">
            <v>SECTOR YACO ALTO,ISLA QUIHUA,CAMINO A SAN ANTONIO.</v>
          </cell>
          <cell r="M707" t="str">
            <v>S/I</v>
          </cell>
          <cell r="N707" t="str">
            <v>S/I</v>
          </cell>
          <cell r="O707" t="str">
            <v>N/A</v>
          </cell>
          <cell r="P707" t="str">
            <v>N/A</v>
          </cell>
        </row>
        <row r="708">
          <cell r="B708">
            <v>7793</v>
          </cell>
          <cell r="C708" t="str">
            <v>ESCUELA RURAL MARIO MORALES BECA</v>
          </cell>
          <cell r="D708">
            <v>3</v>
          </cell>
          <cell r="E708" t="str">
            <v>ESCUELA RURAL MARIO MORALES BECA</v>
          </cell>
          <cell r="F708" t="str">
            <v>Los Lagos</v>
          </cell>
          <cell r="G708" t="str">
            <v>X</v>
          </cell>
          <cell r="H708" t="str">
            <v>Llanquihue</v>
          </cell>
          <cell r="I708" t="str">
            <v>Calbuco</v>
          </cell>
          <cell r="J708" t="str">
            <v>Municipal DAEM</v>
          </cell>
          <cell r="K708" t="str">
            <v>Rural</v>
          </cell>
          <cell r="L708" t="str">
            <v>PULUQUI, ISLA PULUQUI</v>
          </cell>
          <cell r="M708">
            <v>89153255</v>
          </cell>
          <cell r="N708">
            <v>94815406</v>
          </cell>
          <cell r="O708" t="str">
            <v>N/A</v>
          </cell>
          <cell r="P708" t="str">
            <v>N/A</v>
          </cell>
        </row>
        <row r="709">
          <cell r="B709">
            <v>7794</v>
          </cell>
          <cell r="C709" t="str">
            <v>ESCUELA RURAL EL FARO ILTO</v>
          </cell>
          <cell r="D709">
            <v>1</v>
          </cell>
          <cell r="E709" t="str">
            <v>ESCUELA RURAL EL FARO ILTO</v>
          </cell>
          <cell r="F709" t="str">
            <v>Los Lagos</v>
          </cell>
          <cell r="G709" t="str">
            <v>X</v>
          </cell>
          <cell r="H709" t="str">
            <v>Llanquihue</v>
          </cell>
          <cell r="I709" t="str">
            <v>Calbuco</v>
          </cell>
          <cell r="J709" t="str">
            <v>Municipal DAEM</v>
          </cell>
          <cell r="K709" t="str">
            <v>Rural</v>
          </cell>
          <cell r="L709" t="str">
            <v>ILTO, ISLA TABON</v>
          </cell>
          <cell r="M709" t="str">
            <v>S/I</v>
          </cell>
          <cell r="N709">
            <v>96274597</v>
          </cell>
          <cell r="O709" t="str">
            <v>N/A</v>
          </cell>
          <cell r="P709" t="str">
            <v>N/A</v>
          </cell>
        </row>
        <row r="710">
          <cell r="B710">
            <v>7796</v>
          </cell>
          <cell r="C710" t="str">
            <v>ESCUELA RURAL ALFARO</v>
          </cell>
          <cell r="D710">
            <v>8</v>
          </cell>
          <cell r="E710" t="str">
            <v>ESCUELA RURAL ALFARO</v>
          </cell>
          <cell r="F710" t="str">
            <v>Los Lagos</v>
          </cell>
          <cell r="G710" t="str">
            <v>X</v>
          </cell>
          <cell r="H710" t="str">
            <v>Llanquihue</v>
          </cell>
          <cell r="I710" t="str">
            <v>Calbuco</v>
          </cell>
          <cell r="J710" t="str">
            <v>Municipal DAEM</v>
          </cell>
          <cell r="K710" t="str">
            <v>Rural</v>
          </cell>
          <cell r="L710" t="str">
            <v>ISLA HUAR, CALETA ALFARO.</v>
          </cell>
          <cell r="M710">
            <v>461823</v>
          </cell>
          <cell r="N710">
            <v>97414210</v>
          </cell>
          <cell r="O710" t="str">
            <v>N/A</v>
          </cell>
          <cell r="P710" t="str">
            <v>N/A</v>
          </cell>
        </row>
        <row r="711">
          <cell r="B711">
            <v>7797</v>
          </cell>
          <cell r="C711" t="str">
            <v>ESCUELA RURAL SAN RAMON</v>
          </cell>
          <cell r="D711">
            <v>6</v>
          </cell>
          <cell r="E711" t="str">
            <v>ESCUELA RURAL SAN RAMON</v>
          </cell>
          <cell r="F711" t="str">
            <v>Los Lagos</v>
          </cell>
          <cell r="G711" t="str">
            <v>X</v>
          </cell>
          <cell r="H711" t="str">
            <v>Llanquihue</v>
          </cell>
          <cell r="I711" t="str">
            <v>Calbuco</v>
          </cell>
          <cell r="J711" t="str">
            <v>Municipal DAEM</v>
          </cell>
          <cell r="K711" t="str">
            <v>Rural</v>
          </cell>
          <cell r="L711" t="str">
            <v>SAN RAMON, ISLA PULUQUI</v>
          </cell>
          <cell r="M711" t="str">
            <v>S/I</v>
          </cell>
          <cell r="N711">
            <v>78907071</v>
          </cell>
          <cell r="O711" t="str">
            <v>N/A</v>
          </cell>
          <cell r="P711" t="str">
            <v>N/A</v>
          </cell>
        </row>
        <row r="712">
          <cell r="B712">
            <v>7798</v>
          </cell>
          <cell r="C712" t="str">
            <v>ESCUELA RURAL EL DAO</v>
          </cell>
          <cell r="D712">
            <v>4</v>
          </cell>
          <cell r="E712" t="str">
            <v>ESCUELA RURAL EL DAO</v>
          </cell>
          <cell r="F712" t="str">
            <v>Los Lagos</v>
          </cell>
          <cell r="G712" t="str">
            <v>X</v>
          </cell>
          <cell r="H712" t="str">
            <v>Llanquihue</v>
          </cell>
          <cell r="I712" t="str">
            <v>Calbuco</v>
          </cell>
          <cell r="J712" t="str">
            <v>Municipal DAEM</v>
          </cell>
          <cell r="K712" t="str">
            <v>Rural</v>
          </cell>
          <cell r="L712" t="str">
            <v>SECTOR EL DAO, COMUNA CALBUCO</v>
          </cell>
          <cell r="M712">
            <v>461622</v>
          </cell>
          <cell r="N712">
            <v>77968855</v>
          </cell>
          <cell r="O712" t="str">
            <v>N/A</v>
          </cell>
          <cell r="P712" t="str">
            <v>N/A</v>
          </cell>
        </row>
        <row r="713">
          <cell r="B713">
            <v>7799</v>
          </cell>
          <cell r="C713" t="str">
            <v>ESCUELA RURAL MI PATRIA</v>
          </cell>
          <cell r="D713">
            <v>2</v>
          </cell>
          <cell r="E713" t="str">
            <v>ESCUELA RURAL MI PATRIA</v>
          </cell>
          <cell r="F713" t="str">
            <v>Los Lagos</v>
          </cell>
          <cell r="G713" t="str">
            <v>X</v>
          </cell>
          <cell r="H713" t="str">
            <v>Llanquihue</v>
          </cell>
          <cell r="I713" t="str">
            <v>Calbuco</v>
          </cell>
          <cell r="J713" t="str">
            <v>Municipal DAEM</v>
          </cell>
          <cell r="K713" t="str">
            <v>Rural</v>
          </cell>
          <cell r="L713" t="str">
            <v>PERGÜE, ISLA PULUQUI</v>
          </cell>
          <cell r="M713" t="str">
            <v>S/I</v>
          </cell>
          <cell r="N713">
            <v>89225856</v>
          </cell>
          <cell r="O713" t="str">
            <v>N/A</v>
          </cell>
          <cell r="P713" t="str">
            <v>N/A</v>
          </cell>
        </row>
        <row r="714">
          <cell r="B714">
            <v>7801</v>
          </cell>
          <cell r="C714" t="str">
            <v>ESCUELA RURAL PUTENIO</v>
          </cell>
          <cell r="D714">
            <v>8</v>
          </cell>
          <cell r="E714" t="str">
            <v>ESCUELA RURAL PUTENIO</v>
          </cell>
          <cell r="F714" t="str">
            <v>Los Lagos</v>
          </cell>
          <cell r="G714" t="str">
            <v>X</v>
          </cell>
          <cell r="H714" t="str">
            <v>Llanquihue</v>
          </cell>
          <cell r="I714" t="str">
            <v>Calbuco</v>
          </cell>
          <cell r="J714" t="str">
            <v>Municipal DAEM</v>
          </cell>
          <cell r="K714" t="str">
            <v>Rural</v>
          </cell>
          <cell r="L714" t="str">
            <v>CAMINO COSTERO KM 20</v>
          </cell>
          <cell r="M714">
            <v>431050</v>
          </cell>
          <cell r="N714">
            <v>83957219</v>
          </cell>
          <cell r="O714" t="str">
            <v>N/A</v>
          </cell>
          <cell r="P714" t="str">
            <v>N/A</v>
          </cell>
        </row>
        <row r="715">
          <cell r="B715">
            <v>7802</v>
          </cell>
          <cell r="C715" t="str">
            <v>ESCUELA RURAL SAN JOSE</v>
          </cell>
          <cell r="D715">
            <v>6</v>
          </cell>
          <cell r="E715" t="str">
            <v>ESCUELA RURAL SAN JOSE</v>
          </cell>
          <cell r="F715" t="str">
            <v>Los Lagos</v>
          </cell>
          <cell r="G715" t="str">
            <v>X</v>
          </cell>
          <cell r="H715" t="str">
            <v>Llanquihue</v>
          </cell>
          <cell r="I715" t="str">
            <v>Calbuco</v>
          </cell>
          <cell r="J715" t="str">
            <v>Municipal DAEM</v>
          </cell>
          <cell r="K715" t="str">
            <v>Rural</v>
          </cell>
          <cell r="L715" t="str">
            <v>GALVARINO RIVEROS 210</v>
          </cell>
          <cell r="M715">
            <v>461823</v>
          </cell>
          <cell r="N715">
            <v>93431203</v>
          </cell>
          <cell r="O715" t="str">
            <v>N/A</v>
          </cell>
          <cell r="P715" t="str">
            <v>N/A</v>
          </cell>
        </row>
        <row r="716">
          <cell r="B716">
            <v>7803</v>
          </cell>
          <cell r="C716" t="str">
            <v>ESCUELA RURAL SAN AGUSTIN</v>
          </cell>
          <cell r="D716">
            <v>4</v>
          </cell>
          <cell r="E716" t="str">
            <v>ESCUELA RURAL SAN AGUSTIN</v>
          </cell>
          <cell r="F716" t="str">
            <v>Los Lagos</v>
          </cell>
          <cell r="G716" t="str">
            <v>X</v>
          </cell>
          <cell r="H716" t="str">
            <v>Llanquihue</v>
          </cell>
          <cell r="I716" t="str">
            <v>Calbuco</v>
          </cell>
          <cell r="J716" t="str">
            <v>Municipal DAEM</v>
          </cell>
          <cell r="K716" t="str">
            <v>Rural</v>
          </cell>
          <cell r="L716" t="str">
            <v>SAN AGUSTIN</v>
          </cell>
          <cell r="M716" t="str">
            <v>S/I</v>
          </cell>
          <cell r="N716">
            <v>88889925</v>
          </cell>
          <cell r="O716" t="str">
            <v>N/A</v>
          </cell>
          <cell r="P716" t="str">
            <v>N/A</v>
          </cell>
        </row>
        <row r="717">
          <cell r="B717">
            <v>7804</v>
          </cell>
          <cell r="C717" t="str">
            <v>ESCUELA RURAL LA POZA</v>
          </cell>
          <cell r="D717">
            <v>2</v>
          </cell>
          <cell r="E717" t="str">
            <v>ESCUELA RURAL LA POZA</v>
          </cell>
          <cell r="F717" t="str">
            <v>Los Lagos</v>
          </cell>
          <cell r="G717" t="str">
            <v>X</v>
          </cell>
          <cell r="H717" t="str">
            <v>Llanquihue</v>
          </cell>
          <cell r="I717" t="str">
            <v>Calbuco</v>
          </cell>
          <cell r="J717" t="str">
            <v>Municipal DAEM</v>
          </cell>
          <cell r="K717" t="str">
            <v>Rural</v>
          </cell>
          <cell r="L717" t="str">
            <v>LLAICHA, ISLA PULUQUI</v>
          </cell>
          <cell r="M717">
            <v>462271</v>
          </cell>
          <cell r="N717">
            <v>66963738</v>
          </cell>
          <cell r="O717" t="str">
            <v>N/A</v>
          </cell>
          <cell r="P717" t="str">
            <v>N/A</v>
          </cell>
        </row>
        <row r="718">
          <cell r="B718">
            <v>7805</v>
          </cell>
          <cell r="C718" t="str">
            <v>ESCUELA RURAL PEDRO BARRIENTOS BARRIENTOS</v>
          </cell>
          <cell r="D718">
            <v>0</v>
          </cell>
          <cell r="E718" t="str">
            <v>ESCUELA RURAL PEDRO BARRIENTOS BARRIENTOS</v>
          </cell>
          <cell r="F718" t="str">
            <v>Los Lagos</v>
          </cell>
          <cell r="G718" t="str">
            <v>X</v>
          </cell>
          <cell r="H718" t="str">
            <v>Llanquihue</v>
          </cell>
          <cell r="I718" t="str">
            <v>Calbuco</v>
          </cell>
          <cell r="J718" t="str">
            <v>Municipal DAEM</v>
          </cell>
          <cell r="K718" t="str">
            <v>Rural</v>
          </cell>
          <cell r="L718" t="str">
            <v>NALCAHUE, ISLA HUAR</v>
          </cell>
          <cell r="M718">
            <v>2462121</v>
          </cell>
          <cell r="N718">
            <v>85274896</v>
          </cell>
          <cell r="O718" t="str">
            <v>N/A</v>
          </cell>
          <cell r="P718" t="str">
            <v>N/A</v>
          </cell>
        </row>
        <row r="719">
          <cell r="B719">
            <v>7806</v>
          </cell>
          <cell r="C719" t="str">
            <v>ESCUELA RURAL EL ESTERO RULO</v>
          </cell>
          <cell r="D719">
            <v>9</v>
          </cell>
          <cell r="E719" t="str">
            <v>ESCUELA RURAL EL ESTERO RULO</v>
          </cell>
          <cell r="F719" t="str">
            <v>Los Lagos</v>
          </cell>
          <cell r="G719" t="str">
            <v>X</v>
          </cell>
          <cell r="H719" t="str">
            <v>Llanquihue</v>
          </cell>
          <cell r="I719" t="str">
            <v>Calbuco</v>
          </cell>
          <cell r="J719" t="str">
            <v>Municipal DAEM</v>
          </cell>
          <cell r="K719" t="str">
            <v>Rural</v>
          </cell>
          <cell r="L719" t="str">
            <v>SECTOR RULO, CAMINO COSTERO - CALBUCO</v>
          </cell>
          <cell r="M719">
            <v>313226</v>
          </cell>
          <cell r="N719">
            <v>91671303</v>
          </cell>
          <cell r="O719" t="str">
            <v>N/A</v>
          </cell>
          <cell r="P719" t="str">
            <v>N/A</v>
          </cell>
        </row>
        <row r="720">
          <cell r="B720">
            <v>7807</v>
          </cell>
          <cell r="C720" t="str">
            <v>ESCUELA RURAL DOLORES CATTIN FAUNDEZ</v>
          </cell>
          <cell r="D720">
            <v>7</v>
          </cell>
          <cell r="E720" t="str">
            <v>ESCUELA RURAL DOLORES CATTIN FAUNDEZ</v>
          </cell>
          <cell r="F720" t="str">
            <v>Los Lagos</v>
          </cell>
          <cell r="G720" t="str">
            <v>X</v>
          </cell>
          <cell r="H720" t="str">
            <v>Llanquihue</v>
          </cell>
          <cell r="I720" t="str">
            <v>Calbuco</v>
          </cell>
          <cell r="J720" t="str">
            <v>Municipal DAEM</v>
          </cell>
          <cell r="K720" t="str">
            <v>Rural</v>
          </cell>
          <cell r="L720" t="str">
            <v>LA POZA ISLA HUAR</v>
          </cell>
          <cell r="M720">
            <v>714216</v>
          </cell>
          <cell r="N720">
            <v>91953724</v>
          </cell>
          <cell r="O720" t="str">
            <v>N/A</v>
          </cell>
          <cell r="P720" t="str">
            <v>N/A</v>
          </cell>
        </row>
        <row r="721">
          <cell r="B721">
            <v>7808</v>
          </cell>
          <cell r="C721" t="str">
            <v>ESCUELA RURAL LA CAMPANA</v>
          </cell>
          <cell r="D721">
            <v>5</v>
          </cell>
          <cell r="E721" t="str">
            <v>ESCUELA RURAL LA CAMPANA</v>
          </cell>
          <cell r="F721" t="str">
            <v>Los Lagos</v>
          </cell>
          <cell r="G721" t="str">
            <v>X</v>
          </cell>
          <cell r="H721" t="str">
            <v>Llanquihue</v>
          </cell>
          <cell r="I721" t="str">
            <v>Calbuco</v>
          </cell>
          <cell r="J721" t="str">
            <v>Municipal DAEM</v>
          </cell>
          <cell r="K721" t="str">
            <v>Rural</v>
          </cell>
          <cell r="L721" t="str">
            <v>CAMINO A CALBUCO KM. 20</v>
          </cell>
          <cell r="M721">
            <v>461823</v>
          </cell>
          <cell r="N721">
            <v>82983089</v>
          </cell>
          <cell r="O721" t="str">
            <v>N/A</v>
          </cell>
          <cell r="P721" t="str">
            <v>N/A</v>
          </cell>
        </row>
        <row r="722">
          <cell r="B722">
            <v>7809</v>
          </cell>
          <cell r="C722" t="str">
            <v>ESCUELA RURAL ISLA CHIDHUAPI</v>
          </cell>
          <cell r="D722">
            <v>3</v>
          </cell>
          <cell r="E722" t="str">
            <v>ESCUELA RURAL ISLA CHIDHUAPI</v>
          </cell>
          <cell r="F722" t="str">
            <v>Los Lagos</v>
          </cell>
          <cell r="G722" t="str">
            <v>X</v>
          </cell>
          <cell r="H722" t="str">
            <v>Llanquihue</v>
          </cell>
          <cell r="I722" t="str">
            <v>Calbuco</v>
          </cell>
          <cell r="J722" t="str">
            <v>Municipal DAEM</v>
          </cell>
          <cell r="K722" t="str">
            <v>Rural</v>
          </cell>
          <cell r="L722" t="str">
            <v>ISLA CHIDHUAPI</v>
          </cell>
          <cell r="M722">
            <v>461823</v>
          </cell>
          <cell r="N722">
            <v>62807485</v>
          </cell>
          <cell r="O722" t="str">
            <v>N/A</v>
          </cell>
          <cell r="P722" t="str">
            <v>N/A</v>
          </cell>
        </row>
        <row r="723">
          <cell r="B723">
            <v>7810</v>
          </cell>
          <cell r="C723" t="str">
            <v>ESCUELA RURAL SAN ANTONIO</v>
          </cell>
          <cell r="D723">
            <v>7</v>
          </cell>
          <cell r="E723" t="str">
            <v>ESCUELA RURAL SAN ANTONIO</v>
          </cell>
          <cell r="F723" t="str">
            <v>Los Lagos</v>
          </cell>
          <cell r="G723" t="str">
            <v>X</v>
          </cell>
          <cell r="H723" t="str">
            <v>Llanquihue</v>
          </cell>
          <cell r="I723" t="str">
            <v>Calbuco</v>
          </cell>
          <cell r="J723" t="str">
            <v>Municipal DAEM</v>
          </cell>
          <cell r="K723" t="str">
            <v>Rural</v>
          </cell>
          <cell r="L723" t="str">
            <v>SAN ANTONIO, ISLA QUIHUA - CALBUCO</v>
          </cell>
          <cell r="M723" t="str">
            <v>S/I</v>
          </cell>
          <cell r="N723">
            <v>74105804</v>
          </cell>
          <cell r="O723" t="str">
            <v>N/A</v>
          </cell>
          <cell r="P723" t="str">
            <v>N/A</v>
          </cell>
        </row>
        <row r="724">
          <cell r="B724">
            <v>7811</v>
          </cell>
          <cell r="C724" t="str">
            <v>ESCUELA RURAL LOS BAJOS DE MAYELHUE</v>
          </cell>
          <cell r="D724">
            <v>5</v>
          </cell>
          <cell r="E724" t="str">
            <v>ESCUELA RURAL LOS BAJOS DE MAYELHUE</v>
          </cell>
          <cell r="F724" t="str">
            <v>Los Lagos</v>
          </cell>
          <cell r="G724" t="str">
            <v>X</v>
          </cell>
          <cell r="H724" t="str">
            <v>Llanquihue</v>
          </cell>
          <cell r="I724" t="str">
            <v>Calbuco</v>
          </cell>
          <cell r="J724" t="str">
            <v>Municipal DAEM</v>
          </cell>
          <cell r="K724" t="str">
            <v>Rural</v>
          </cell>
          <cell r="L724" t="str">
            <v>ISLA MAYELHUE,SECTOR TABON</v>
          </cell>
          <cell r="M724" t="str">
            <v>S/I</v>
          </cell>
          <cell r="N724">
            <v>74724234</v>
          </cell>
          <cell r="O724" t="str">
            <v>N/A</v>
          </cell>
          <cell r="P724" t="str">
            <v>N/A</v>
          </cell>
        </row>
        <row r="725">
          <cell r="B725">
            <v>7812</v>
          </cell>
          <cell r="C725" t="str">
            <v>ESCUELA RURAL CARMEN MIRANDA NAVARRO</v>
          </cell>
          <cell r="D725">
            <v>3</v>
          </cell>
          <cell r="E725" t="str">
            <v>ESCUELA RURAL CARMEN MIRANDA NAVARRO</v>
          </cell>
          <cell r="F725" t="str">
            <v>Los Lagos</v>
          </cell>
          <cell r="G725" t="str">
            <v>X</v>
          </cell>
          <cell r="H725" t="str">
            <v>Llanquihue</v>
          </cell>
          <cell r="I725" t="str">
            <v>Calbuco</v>
          </cell>
          <cell r="J725" t="str">
            <v>Municipal DAEM</v>
          </cell>
          <cell r="K725" t="str">
            <v>Rural</v>
          </cell>
          <cell r="L725" t="str">
            <v>LOCALIDAD COLACO</v>
          </cell>
          <cell r="M725">
            <v>88228328</v>
          </cell>
          <cell r="N725">
            <v>88228328</v>
          </cell>
          <cell r="O725" t="str">
            <v>N/A</v>
          </cell>
          <cell r="P725" t="str">
            <v>N/A</v>
          </cell>
        </row>
        <row r="726">
          <cell r="B726">
            <v>7813</v>
          </cell>
          <cell r="C726" t="str">
            <v>ESCUELA RURAL CAICAEN</v>
          </cell>
          <cell r="D726">
            <v>1</v>
          </cell>
          <cell r="E726" t="str">
            <v>ESCUELA RURAL CAICAEN</v>
          </cell>
          <cell r="F726" t="str">
            <v>Los Lagos</v>
          </cell>
          <cell r="G726" t="str">
            <v>X</v>
          </cell>
          <cell r="H726" t="str">
            <v>Llanquihue</v>
          </cell>
          <cell r="I726" t="str">
            <v>Calbuco</v>
          </cell>
          <cell r="J726" t="str">
            <v>Municipal DAEM</v>
          </cell>
          <cell r="K726" t="str">
            <v>Rural</v>
          </cell>
          <cell r="L726" t="str">
            <v>CAMINO CAICAEN KM. 6</v>
          </cell>
          <cell r="M726" t="str">
            <v>S/I</v>
          </cell>
          <cell r="N726" t="str">
            <v>S/I</v>
          </cell>
          <cell r="O726" t="str">
            <v>N/A</v>
          </cell>
          <cell r="P726" t="str">
            <v>N/A</v>
          </cell>
        </row>
        <row r="727">
          <cell r="B727">
            <v>7815</v>
          </cell>
          <cell r="C727" t="str">
            <v>ESCUELA RURAL HUAPI ABTAO</v>
          </cell>
          <cell r="D727">
            <v>8</v>
          </cell>
          <cell r="E727" t="str">
            <v>ESCUELA RURAL HUAPI ABTAO</v>
          </cell>
          <cell r="F727" t="str">
            <v>Los Lagos</v>
          </cell>
          <cell r="G727" t="str">
            <v>X</v>
          </cell>
          <cell r="H727" t="str">
            <v>Llanquihue</v>
          </cell>
          <cell r="I727" t="str">
            <v>Calbuco</v>
          </cell>
          <cell r="J727" t="str">
            <v>Municipal DAEM</v>
          </cell>
          <cell r="K727" t="str">
            <v>Rural</v>
          </cell>
          <cell r="L727" t="str">
            <v>ISLA HUAPI-ABTAO</v>
          </cell>
          <cell r="M727">
            <v>76093324</v>
          </cell>
          <cell r="N727">
            <v>83188816</v>
          </cell>
          <cell r="O727" t="str">
            <v>N/A</v>
          </cell>
          <cell r="P727" t="str">
            <v>N/A</v>
          </cell>
        </row>
        <row r="728">
          <cell r="B728">
            <v>7816</v>
          </cell>
          <cell r="C728" t="str">
            <v>ESCUELA RURAL SIETE COLINAS</v>
          </cell>
          <cell r="D728">
            <v>6</v>
          </cell>
          <cell r="E728" t="str">
            <v>ESCUELA RURAL SIETE COLINAS</v>
          </cell>
          <cell r="F728" t="str">
            <v>Los Lagos</v>
          </cell>
          <cell r="G728" t="str">
            <v>X</v>
          </cell>
          <cell r="H728" t="str">
            <v>Llanquihue</v>
          </cell>
          <cell r="I728" t="str">
            <v>Calbuco</v>
          </cell>
          <cell r="J728" t="str">
            <v>Municipal DAEM</v>
          </cell>
          <cell r="K728" t="str">
            <v>Rural</v>
          </cell>
          <cell r="L728" t="str">
            <v>SIETE COLINAS - CALBUCO</v>
          </cell>
          <cell r="M728" t="str">
            <v>S/I</v>
          </cell>
          <cell r="N728">
            <v>78698650</v>
          </cell>
          <cell r="O728" t="str">
            <v>N/A</v>
          </cell>
          <cell r="P728" t="str">
            <v>N/A</v>
          </cell>
        </row>
        <row r="729">
          <cell r="B729">
            <v>7817</v>
          </cell>
          <cell r="C729" t="str">
            <v>ESCUELA RURAL YACO BAJO</v>
          </cell>
          <cell r="D729">
            <v>4</v>
          </cell>
          <cell r="E729" t="str">
            <v>ESCUELA RURAL YACO BAJO</v>
          </cell>
          <cell r="F729" t="str">
            <v>Los Lagos</v>
          </cell>
          <cell r="G729" t="str">
            <v>X</v>
          </cell>
          <cell r="H729" t="str">
            <v>Llanquihue</v>
          </cell>
          <cell r="I729" t="str">
            <v>Calbuco</v>
          </cell>
          <cell r="J729" t="str">
            <v>Municipal DAEM</v>
          </cell>
          <cell r="K729" t="str">
            <v>Rural</v>
          </cell>
          <cell r="L729" t="str">
            <v>CAMINO A SAN ANTONIO KM. 12</v>
          </cell>
          <cell r="M729">
            <v>462407</v>
          </cell>
          <cell r="N729">
            <v>61920828</v>
          </cell>
          <cell r="O729" t="str">
            <v>N/A</v>
          </cell>
          <cell r="P729" t="str">
            <v>N/A</v>
          </cell>
        </row>
        <row r="730">
          <cell r="B730">
            <v>7818</v>
          </cell>
          <cell r="C730" t="str">
            <v>ESCUELA RURAL PEÑASMO</v>
          </cell>
          <cell r="D730">
            <v>2</v>
          </cell>
          <cell r="E730" t="str">
            <v>ESCUELA RURAL PEÑASMO</v>
          </cell>
          <cell r="F730" t="str">
            <v>Los Lagos</v>
          </cell>
          <cell r="G730" t="str">
            <v>X</v>
          </cell>
          <cell r="H730" t="str">
            <v>Llanquihue</v>
          </cell>
          <cell r="I730" t="str">
            <v>Calbuco</v>
          </cell>
          <cell r="J730" t="str">
            <v>Municipal DAEM</v>
          </cell>
          <cell r="K730" t="str">
            <v>Rural</v>
          </cell>
          <cell r="L730" t="str">
            <v>PENASMO CENTRO</v>
          </cell>
          <cell r="M730" t="str">
            <v>S/I</v>
          </cell>
          <cell r="N730" t="str">
            <v>S/I</v>
          </cell>
          <cell r="O730" t="str">
            <v>N/A</v>
          </cell>
          <cell r="P730" t="str">
            <v>N/A</v>
          </cell>
        </row>
        <row r="731">
          <cell r="B731">
            <v>7819</v>
          </cell>
          <cell r="C731" t="str">
            <v>ESCUELA RURAL EL AVELLANAL</v>
          </cell>
          <cell r="D731">
            <v>0</v>
          </cell>
          <cell r="E731" t="str">
            <v>ESCUELA RURAL EL AVELLANAL</v>
          </cell>
          <cell r="F731" t="str">
            <v>Los Lagos</v>
          </cell>
          <cell r="G731" t="str">
            <v>X</v>
          </cell>
          <cell r="H731" t="str">
            <v>Llanquihue</v>
          </cell>
          <cell r="I731" t="str">
            <v>Calbuco</v>
          </cell>
          <cell r="J731" t="str">
            <v>Municipal DAEM</v>
          </cell>
          <cell r="K731" t="str">
            <v>Rural</v>
          </cell>
          <cell r="L731" t="str">
            <v>CARRETERA PANAMERICANA SUR, RUTA 5, SECTOR EL AVELLANAL</v>
          </cell>
          <cell r="M731" t="str">
            <v>S/I</v>
          </cell>
          <cell r="N731">
            <v>61793966</v>
          </cell>
          <cell r="O731" t="str">
            <v>N/A</v>
          </cell>
          <cell r="P731" t="str">
            <v>N/A</v>
          </cell>
        </row>
        <row r="732">
          <cell r="B732">
            <v>7820</v>
          </cell>
          <cell r="C732" t="str">
            <v>ESCUELA RURAL CHUCAGUA</v>
          </cell>
          <cell r="D732">
            <v>4</v>
          </cell>
          <cell r="E732" t="str">
            <v>ESCUELA RURAL CHUCAGUA</v>
          </cell>
          <cell r="F732" t="str">
            <v>Los Lagos</v>
          </cell>
          <cell r="G732" t="str">
            <v>X</v>
          </cell>
          <cell r="H732" t="str">
            <v>Llanquihue</v>
          </cell>
          <cell r="I732" t="str">
            <v>Calbuco</v>
          </cell>
          <cell r="J732" t="str">
            <v>Municipal DAEM</v>
          </cell>
          <cell r="K732" t="str">
            <v>Rural</v>
          </cell>
          <cell r="L732" t="str">
            <v>CHUCAGUA, ISLA HUAR</v>
          </cell>
          <cell r="M732">
            <v>461823</v>
          </cell>
          <cell r="N732">
            <v>4988458</v>
          </cell>
          <cell r="O732" t="str">
            <v>N/A</v>
          </cell>
          <cell r="P732" t="str">
            <v>N/A</v>
          </cell>
        </row>
        <row r="733">
          <cell r="B733">
            <v>7821</v>
          </cell>
          <cell r="C733" t="str">
            <v>ESCUELA RURAL ISLA TABON</v>
          </cell>
          <cell r="D733">
            <v>2</v>
          </cell>
          <cell r="E733" t="str">
            <v>ESCUELA RURAL ISLA TABON</v>
          </cell>
          <cell r="F733" t="str">
            <v>Los Lagos</v>
          </cell>
          <cell r="G733" t="str">
            <v>X</v>
          </cell>
          <cell r="H733" t="str">
            <v>Llanquihue</v>
          </cell>
          <cell r="I733" t="str">
            <v>Calbuco</v>
          </cell>
          <cell r="J733" t="str">
            <v>Municipal DAEM</v>
          </cell>
          <cell r="K733" t="str">
            <v>Rural</v>
          </cell>
          <cell r="L733" t="str">
            <v>ISLA TABÓN,SECTOR ESTERO.</v>
          </cell>
          <cell r="M733">
            <v>461823</v>
          </cell>
          <cell r="N733">
            <v>94464241</v>
          </cell>
          <cell r="O733" t="str">
            <v>N/A</v>
          </cell>
          <cell r="P733" t="str">
            <v>N/A</v>
          </cell>
        </row>
        <row r="734">
          <cell r="B734">
            <v>7822</v>
          </cell>
          <cell r="C734" t="str">
            <v>ESCUELA RURAL MACHIL</v>
          </cell>
          <cell r="D734">
            <v>0</v>
          </cell>
          <cell r="E734" t="str">
            <v>ESCUELA RURAL MACHIL</v>
          </cell>
          <cell r="F734" t="str">
            <v>Los Lagos</v>
          </cell>
          <cell r="G734" t="str">
            <v>X</v>
          </cell>
          <cell r="H734" t="str">
            <v>Llanquihue</v>
          </cell>
          <cell r="I734" t="str">
            <v>Calbuco</v>
          </cell>
          <cell r="J734" t="str">
            <v>Municipal DAEM</v>
          </cell>
          <cell r="K734" t="str">
            <v>Rural</v>
          </cell>
          <cell r="L734" t="str">
            <v>ISLA PULUQUI</v>
          </cell>
          <cell r="M734">
            <v>2461823</v>
          </cell>
          <cell r="N734">
            <v>74306668</v>
          </cell>
          <cell r="O734" t="str">
            <v>N/A</v>
          </cell>
          <cell r="P734" t="str">
            <v>N/A</v>
          </cell>
        </row>
        <row r="735">
          <cell r="B735">
            <v>7823</v>
          </cell>
          <cell r="C735" t="str">
            <v>ESCUELA RURAL EL YALE</v>
          </cell>
          <cell r="D735">
            <v>9</v>
          </cell>
          <cell r="E735" t="str">
            <v>ESCUELA RURAL EL YALE</v>
          </cell>
          <cell r="F735" t="str">
            <v>Los Lagos</v>
          </cell>
          <cell r="G735" t="str">
            <v>X</v>
          </cell>
          <cell r="H735" t="str">
            <v>Llanquihue</v>
          </cell>
          <cell r="I735" t="str">
            <v>Calbuco</v>
          </cell>
          <cell r="J735" t="str">
            <v>Municipal DAEM</v>
          </cell>
          <cell r="K735" t="str">
            <v>Rural</v>
          </cell>
          <cell r="L735" t="str">
            <v>CAMINO A RUTA 5 KM. 9</v>
          </cell>
          <cell r="M735">
            <v>461823</v>
          </cell>
          <cell r="N735">
            <v>45278395</v>
          </cell>
          <cell r="O735" t="str">
            <v>N/A</v>
          </cell>
          <cell r="P735" t="str">
            <v>N/A</v>
          </cell>
        </row>
        <row r="736">
          <cell r="B736">
            <v>7824</v>
          </cell>
          <cell r="C736" t="str">
            <v>ESCUELA RURAL HUAYUN BAJO</v>
          </cell>
          <cell r="D736">
            <v>7</v>
          </cell>
          <cell r="E736" t="str">
            <v>ESCUELA RURAL HUAYUN BAJO</v>
          </cell>
          <cell r="F736" t="str">
            <v>Los Lagos</v>
          </cell>
          <cell r="G736" t="str">
            <v>X</v>
          </cell>
          <cell r="H736" t="str">
            <v>Llanquihue</v>
          </cell>
          <cell r="I736" t="str">
            <v>Calbuco</v>
          </cell>
          <cell r="J736" t="str">
            <v>Municipal DAEM</v>
          </cell>
          <cell r="K736" t="str">
            <v>Rural</v>
          </cell>
          <cell r="L736" t="str">
            <v>CAMINO HUAYUN KM. 19</v>
          </cell>
          <cell r="M736">
            <v>461707</v>
          </cell>
          <cell r="N736">
            <v>62481369</v>
          </cell>
          <cell r="O736" t="str">
            <v>N/A</v>
          </cell>
          <cell r="P736" t="str">
            <v>N/A</v>
          </cell>
        </row>
        <row r="737">
          <cell r="B737">
            <v>7825</v>
          </cell>
          <cell r="C737" t="str">
            <v>ESCUELA LIBERTADOR GENERAL BERNARDO O´HIGGINS RIQUELME</v>
          </cell>
          <cell r="D737">
            <v>5</v>
          </cell>
          <cell r="E737" t="str">
            <v>ESCUELA LIBERTADOR GENERAL BERNARDO O´HIGGINS RIQUELME</v>
          </cell>
          <cell r="F737" t="str">
            <v>Los Lagos</v>
          </cell>
          <cell r="G737" t="str">
            <v>X</v>
          </cell>
          <cell r="H737" t="str">
            <v>Llanquihue</v>
          </cell>
          <cell r="I737" t="str">
            <v>Calbuco</v>
          </cell>
          <cell r="J737" t="str">
            <v>Municipal DAEM</v>
          </cell>
          <cell r="K737" t="str">
            <v>Urbano</v>
          </cell>
          <cell r="L737" t="str">
            <v>CAMINO CAICAEN KM2</v>
          </cell>
          <cell r="M737">
            <v>461182</v>
          </cell>
          <cell r="N737" t="str">
            <v>S/I</v>
          </cell>
          <cell r="O737" t="str">
            <v>N/A</v>
          </cell>
          <cell r="P737" t="str">
            <v>N/A</v>
          </cell>
        </row>
        <row r="738">
          <cell r="B738">
            <v>7826</v>
          </cell>
          <cell r="C738" t="str">
            <v>COLEGIO SAN MIGUEL</v>
          </cell>
          <cell r="D738">
            <v>3</v>
          </cell>
          <cell r="E738" t="str">
            <v>COLEGIO SAN MIGUEL</v>
          </cell>
          <cell r="F738" t="str">
            <v>Los Lagos</v>
          </cell>
          <cell r="G738" t="str">
            <v>X</v>
          </cell>
          <cell r="H738" t="str">
            <v>Llanquihue</v>
          </cell>
          <cell r="I738" t="str">
            <v>Calbuco</v>
          </cell>
          <cell r="J738" t="str">
            <v>Particular Subvencionado</v>
          </cell>
          <cell r="K738" t="str">
            <v>Urbano</v>
          </cell>
          <cell r="L738" t="str">
            <v>GALVARINO RIVEROS</v>
          </cell>
          <cell r="M738">
            <v>2461298</v>
          </cell>
          <cell r="N738">
            <v>66789017</v>
          </cell>
          <cell r="O738" t="str">
            <v>N/A</v>
          </cell>
          <cell r="P738" t="str">
            <v>N/A</v>
          </cell>
        </row>
        <row r="739">
          <cell r="B739">
            <v>7829</v>
          </cell>
          <cell r="C739" t="str">
            <v>ESCUELA RURAL ISLA AMORTAJADO</v>
          </cell>
          <cell r="D739">
            <v>8</v>
          </cell>
          <cell r="E739" t="str">
            <v>ESCUELA RURAL ISLA AMORTAJADO</v>
          </cell>
          <cell r="F739" t="str">
            <v>Los Lagos</v>
          </cell>
          <cell r="G739" t="str">
            <v>X</v>
          </cell>
          <cell r="H739" t="str">
            <v>Llanquihue</v>
          </cell>
          <cell r="I739" t="str">
            <v>Maullin</v>
          </cell>
          <cell r="J739" t="str">
            <v>Municipal DAEM</v>
          </cell>
          <cell r="K739" t="str">
            <v>Rural</v>
          </cell>
          <cell r="L739" t="str">
            <v>ISLA AMORTAJADO</v>
          </cell>
          <cell r="M739">
            <v>62353373</v>
          </cell>
          <cell r="N739">
            <v>66370796</v>
          </cell>
          <cell r="O739" t="str">
            <v>N/A</v>
          </cell>
          <cell r="P739" t="str">
            <v>N/A</v>
          </cell>
        </row>
        <row r="740">
          <cell r="B740">
            <v>7830</v>
          </cell>
          <cell r="C740" t="str">
            <v>LICEO CAPITAN DE FRAGATA FRANCISCO VIDAL GORMAZ</v>
          </cell>
          <cell r="D740">
            <v>1</v>
          </cell>
          <cell r="E740" t="str">
            <v>LICEO CAPITAN DE FRAGATA FRANCISCO VIDAL GORMAZ</v>
          </cell>
          <cell r="F740" t="str">
            <v>Los Lagos</v>
          </cell>
          <cell r="G740" t="str">
            <v>X</v>
          </cell>
          <cell r="H740" t="str">
            <v>Llanquihue</v>
          </cell>
          <cell r="I740" t="str">
            <v>Maullin</v>
          </cell>
          <cell r="J740" t="str">
            <v>Municipal DAEM</v>
          </cell>
          <cell r="K740" t="str">
            <v>Urbano</v>
          </cell>
          <cell r="L740" t="str">
            <v>21 DE MAYO ESQUINA  BALMACEDA</v>
          </cell>
          <cell r="M740">
            <v>220243</v>
          </cell>
          <cell r="N740">
            <v>78747232</v>
          </cell>
          <cell r="O740" t="str">
            <v>N/A</v>
          </cell>
          <cell r="P740" t="str">
            <v>N/A</v>
          </cell>
        </row>
        <row r="741">
          <cell r="B741">
            <v>7832</v>
          </cell>
          <cell r="C741" t="str">
            <v>ESCUELA RURAL FRANCISCO CORTES OJEDA</v>
          </cell>
          <cell r="D741">
            <v>8</v>
          </cell>
          <cell r="E741" t="str">
            <v>ESCUELA RURAL FRANCISCO CORTES OJEDA</v>
          </cell>
          <cell r="F741" t="str">
            <v>Los Lagos</v>
          </cell>
          <cell r="G741" t="str">
            <v>X</v>
          </cell>
          <cell r="H741" t="str">
            <v>Llanquihue</v>
          </cell>
          <cell r="I741" t="str">
            <v>Maullin</v>
          </cell>
          <cell r="J741" t="str">
            <v>Municipal DAEM</v>
          </cell>
          <cell r="K741" t="str">
            <v>Urbano</v>
          </cell>
          <cell r="L741" t="str">
            <v>ARTURO PRAT</v>
          </cell>
          <cell r="M741">
            <v>471247</v>
          </cell>
          <cell r="N741">
            <v>88071710</v>
          </cell>
          <cell r="O741" t="str">
            <v>N/A</v>
          </cell>
          <cell r="P741" t="str">
            <v>N/A</v>
          </cell>
        </row>
        <row r="742">
          <cell r="B742">
            <v>7833</v>
          </cell>
          <cell r="C742" t="str">
            <v>ESCUELA JOSE ABELARDO NUÑEZ</v>
          </cell>
          <cell r="D742">
            <v>6</v>
          </cell>
          <cell r="E742" t="str">
            <v>ESCUELA JOSE ABELARDO NUÑEZ</v>
          </cell>
          <cell r="F742" t="str">
            <v>Los Lagos</v>
          </cell>
          <cell r="G742" t="str">
            <v>X</v>
          </cell>
          <cell r="H742" t="str">
            <v>Llanquihue</v>
          </cell>
          <cell r="I742" t="str">
            <v>Maullin</v>
          </cell>
          <cell r="J742" t="str">
            <v>Municipal DAEM</v>
          </cell>
          <cell r="K742" t="str">
            <v>Urbano</v>
          </cell>
          <cell r="L742" t="str">
            <v>BALMACEDA</v>
          </cell>
          <cell r="M742">
            <v>220245</v>
          </cell>
          <cell r="N742">
            <v>94967074</v>
          </cell>
          <cell r="O742" t="str">
            <v>N/A</v>
          </cell>
          <cell r="P742" t="str">
            <v>N/A</v>
          </cell>
        </row>
        <row r="743">
          <cell r="B743">
            <v>7834</v>
          </cell>
          <cell r="C743" t="str">
            <v>ESCUELA ENCARNACION OLIVARES</v>
          </cell>
          <cell r="D743">
            <v>4</v>
          </cell>
          <cell r="E743" t="str">
            <v>ESCUELA ENCARNACION OLIVARES</v>
          </cell>
          <cell r="F743" t="str">
            <v>Los Lagos</v>
          </cell>
          <cell r="G743" t="str">
            <v>X</v>
          </cell>
          <cell r="H743" t="str">
            <v>Llanquihue</v>
          </cell>
          <cell r="I743" t="str">
            <v>Maullin</v>
          </cell>
          <cell r="J743" t="str">
            <v>Municipal DAEM</v>
          </cell>
          <cell r="K743" t="str">
            <v>Urbano</v>
          </cell>
          <cell r="L743" t="str">
            <v>21 DE MAYO</v>
          </cell>
          <cell r="M743">
            <v>2220244</v>
          </cell>
          <cell r="N743">
            <v>77504335</v>
          </cell>
          <cell r="O743" t="str">
            <v>N/A</v>
          </cell>
          <cell r="P743" t="str">
            <v>N/A</v>
          </cell>
        </row>
        <row r="744">
          <cell r="B744">
            <v>7835</v>
          </cell>
          <cell r="C744" t="str">
            <v>ESCUELA RURAL EL VOCAL</v>
          </cell>
          <cell r="D744">
            <v>2</v>
          </cell>
          <cell r="E744" t="str">
            <v>ESCUELA RURAL EL VOCAL</v>
          </cell>
          <cell r="F744" t="str">
            <v>Los Lagos</v>
          </cell>
          <cell r="G744" t="str">
            <v>X</v>
          </cell>
          <cell r="H744" t="str">
            <v>Llanquihue</v>
          </cell>
          <cell r="I744" t="str">
            <v>Maullin</v>
          </cell>
          <cell r="J744" t="str">
            <v>Municipal DAEM</v>
          </cell>
          <cell r="K744" t="str">
            <v>Rural</v>
          </cell>
          <cell r="L744" t="str">
            <v>S/I</v>
          </cell>
          <cell r="M744" t="str">
            <v>S/I</v>
          </cell>
          <cell r="N744" t="str">
            <v>S/I</v>
          </cell>
          <cell r="O744" t="str">
            <v>N/A</v>
          </cell>
          <cell r="P744" t="str">
            <v>N/A</v>
          </cell>
        </row>
        <row r="745">
          <cell r="B745">
            <v>7836</v>
          </cell>
          <cell r="C745" t="str">
            <v>ESCUELA RURAL DORILA AGUILA AGUILAR</v>
          </cell>
          <cell r="D745">
            <v>0</v>
          </cell>
          <cell r="E745" t="str">
            <v>ESCUELA RURAL DORILA AGUILA AGUILAR</v>
          </cell>
          <cell r="F745" t="str">
            <v>Los Lagos</v>
          </cell>
          <cell r="G745" t="str">
            <v>X</v>
          </cell>
          <cell r="H745" t="str">
            <v>Llanquihue</v>
          </cell>
          <cell r="I745" t="str">
            <v>Maullin</v>
          </cell>
          <cell r="J745" t="str">
            <v>Municipal DAEM</v>
          </cell>
          <cell r="K745" t="str">
            <v>Rural</v>
          </cell>
          <cell r="L745" t="str">
            <v>LA PASADA S/N</v>
          </cell>
          <cell r="M745">
            <v>451330</v>
          </cell>
          <cell r="N745">
            <v>97904438</v>
          </cell>
          <cell r="O745" t="str">
            <v>N/A</v>
          </cell>
          <cell r="P745" t="str">
            <v>N/A</v>
          </cell>
        </row>
        <row r="746">
          <cell r="B746">
            <v>7837</v>
          </cell>
          <cell r="C746" t="str">
            <v>ESCUELA RURAL PADRE NELSON AGUILAR ESPAÑA</v>
          </cell>
          <cell r="D746">
            <v>9</v>
          </cell>
          <cell r="E746" t="str">
            <v>ESCUELA RURAL PADRE NELSON AGUILAR ESPAÑA</v>
          </cell>
          <cell r="F746" t="str">
            <v>Los Lagos</v>
          </cell>
          <cell r="G746" t="str">
            <v>X</v>
          </cell>
          <cell r="H746" t="str">
            <v>Llanquihue</v>
          </cell>
          <cell r="I746" t="str">
            <v>Maullin</v>
          </cell>
          <cell r="J746" t="str">
            <v>Municipal DAEM</v>
          </cell>
          <cell r="K746" t="str">
            <v>Rural</v>
          </cell>
          <cell r="L746" t="str">
            <v>COYAM KM7</v>
          </cell>
          <cell r="M746">
            <v>451216</v>
          </cell>
          <cell r="N746">
            <v>76003532</v>
          </cell>
          <cell r="O746" t="str">
            <v>N/A</v>
          </cell>
          <cell r="P746" t="str">
            <v>N/A</v>
          </cell>
        </row>
        <row r="747">
          <cell r="B747">
            <v>7838</v>
          </cell>
          <cell r="C747" t="str">
            <v>ESCUELA RURAL QUENUIR BAJO</v>
          </cell>
          <cell r="D747">
            <v>7</v>
          </cell>
          <cell r="E747" t="str">
            <v>ESCUELA RURAL QUENUIR BAJO</v>
          </cell>
          <cell r="F747" t="str">
            <v>Los Lagos</v>
          </cell>
          <cell r="G747" t="str">
            <v>X</v>
          </cell>
          <cell r="H747" t="str">
            <v>Llanquihue</v>
          </cell>
          <cell r="I747" t="str">
            <v>Maullin</v>
          </cell>
          <cell r="J747" t="str">
            <v>Municipal DAEM</v>
          </cell>
          <cell r="K747" t="str">
            <v>Rural</v>
          </cell>
          <cell r="L747" t="str">
            <v>SECTOR QUENUIR BAJO</v>
          </cell>
          <cell r="M747">
            <v>451216</v>
          </cell>
          <cell r="N747">
            <v>82941465</v>
          </cell>
          <cell r="O747" t="str">
            <v>N/A</v>
          </cell>
          <cell r="P747" t="str">
            <v>N/A</v>
          </cell>
        </row>
        <row r="748">
          <cell r="B748">
            <v>7839</v>
          </cell>
          <cell r="C748" t="str">
            <v>ESCUELA RURAL RURAL TEOFISTO CARCAMO SERON</v>
          </cell>
          <cell r="D748">
            <v>5</v>
          </cell>
          <cell r="E748" t="str">
            <v>ESCUELA RURAL RURAL TEOFISTO CARCAMO SERON</v>
          </cell>
          <cell r="F748" t="str">
            <v>Los Lagos</v>
          </cell>
          <cell r="G748" t="str">
            <v>X</v>
          </cell>
          <cell r="H748" t="str">
            <v>Llanquihue</v>
          </cell>
          <cell r="I748" t="str">
            <v>Maullin</v>
          </cell>
          <cell r="J748" t="str">
            <v>Municipal DAEM</v>
          </cell>
          <cell r="K748" t="str">
            <v>Rural</v>
          </cell>
          <cell r="L748" t="str">
            <v>SECTOR RURAL PUERTO GODOY</v>
          </cell>
          <cell r="M748">
            <v>451330</v>
          </cell>
          <cell r="N748">
            <v>73438282</v>
          </cell>
          <cell r="O748" t="str">
            <v>N/A</v>
          </cell>
          <cell r="P748" t="str">
            <v>N/A</v>
          </cell>
        </row>
        <row r="749">
          <cell r="B749">
            <v>7840</v>
          </cell>
          <cell r="C749" t="str">
            <v>ESCUELA RURAL PAULINO VELAZQUEZ ALVARADO</v>
          </cell>
          <cell r="D749">
            <v>9</v>
          </cell>
          <cell r="E749" t="str">
            <v>ESCUELA RURAL PAULINO VELAZQUEZ ALVARADO</v>
          </cell>
          <cell r="F749" t="str">
            <v>Los Lagos</v>
          </cell>
          <cell r="G749" t="str">
            <v>X</v>
          </cell>
          <cell r="H749" t="str">
            <v>Llanquihue</v>
          </cell>
          <cell r="I749" t="str">
            <v>Maullin</v>
          </cell>
          <cell r="J749" t="str">
            <v>Municipal DAEM</v>
          </cell>
          <cell r="K749" t="str">
            <v>Rural</v>
          </cell>
          <cell r="L749" t="str">
            <v>CUMBRE LA BOLA</v>
          </cell>
          <cell r="M749">
            <v>451330</v>
          </cell>
          <cell r="N749" t="str">
            <v>S/I</v>
          </cell>
          <cell r="O749" t="str">
            <v>N/A</v>
          </cell>
          <cell r="P749" t="str">
            <v>N/A</v>
          </cell>
        </row>
        <row r="750">
          <cell r="B750">
            <v>7841</v>
          </cell>
          <cell r="C750" t="str">
            <v>ESCUELA RURAL PIERNA DEL RIO</v>
          </cell>
          <cell r="D750">
            <v>7</v>
          </cell>
          <cell r="E750" t="str">
            <v>ESCUELA RURAL PIERNA DEL RIO</v>
          </cell>
          <cell r="F750" t="str">
            <v>Los Lagos</v>
          </cell>
          <cell r="G750" t="str">
            <v>X</v>
          </cell>
          <cell r="H750" t="str">
            <v>Llanquihue</v>
          </cell>
          <cell r="I750" t="str">
            <v>Maullin</v>
          </cell>
          <cell r="J750" t="str">
            <v>Municipal DAEM</v>
          </cell>
          <cell r="K750" t="str">
            <v>Rural</v>
          </cell>
          <cell r="L750" t="str">
            <v>S/I</v>
          </cell>
          <cell r="M750" t="str">
            <v>S/I</v>
          </cell>
          <cell r="N750" t="str">
            <v>S/I</v>
          </cell>
          <cell r="O750" t="str">
            <v>N/A</v>
          </cell>
          <cell r="P750" t="str">
            <v>N/A</v>
          </cell>
        </row>
        <row r="751">
          <cell r="B751">
            <v>7842</v>
          </cell>
          <cell r="C751" t="str">
            <v>ESCUELA RURAL NATALIA WITTWER</v>
          </cell>
          <cell r="D751">
            <v>5</v>
          </cell>
          <cell r="E751" t="str">
            <v>ESCUELA RURAL NATALIA WITTWER</v>
          </cell>
          <cell r="F751" t="str">
            <v>Los Lagos</v>
          </cell>
          <cell r="G751" t="str">
            <v>X</v>
          </cell>
          <cell r="H751" t="str">
            <v>Llanquihue</v>
          </cell>
          <cell r="I751" t="str">
            <v>Maullin</v>
          </cell>
          <cell r="J751" t="str">
            <v>Municipal DAEM</v>
          </cell>
          <cell r="K751" t="str">
            <v>Rural</v>
          </cell>
          <cell r="L751" t="str">
            <v>S/I</v>
          </cell>
          <cell r="M751" t="str">
            <v>S/I</v>
          </cell>
          <cell r="N751" t="str">
            <v>S/I</v>
          </cell>
          <cell r="O751" t="str">
            <v>N/A</v>
          </cell>
          <cell r="P751" t="str">
            <v>N/A</v>
          </cell>
        </row>
        <row r="752">
          <cell r="B752">
            <v>7844</v>
          </cell>
          <cell r="C752" t="str">
            <v>ESCUELA RURAL PUPALGUIN</v>
          </cell>
          <cell r="D752">
            <v>1</v>
          </cell>
          <cell r="E752" t="str">
            <v>ESCUELA RURAL PUPALGUIN</v>
          </cell>
          <cell r="F752" t="str">
            <v>Los Lagos</v>
          </cell>
          <cell r="G752" t="str">
            <v>X</v>
          </cell>
          <cell r="H752" t="str">
            <v>Llanquihue</v>
          </cell>
          <cell r="I752" t="str">
            <v>Maullin</v>
          </cell>
          <cell r="J752" t="str">
            <v>Municipal DAEM</v>
          </cell>
          <cell r="K752" t="str">
            <v>Rural</v>
          </cell>
          <cell r="L752" t="str">
            <v>PUPALGUIN.</v>
          </cell>
          <cell r="M752">
            <v>276669</v>
          </cell>
          <cell r="N752">
            <v>94806410</v>
          </cell>
          <cell r="O752" t="str">
            <v>N/A</v>
          </cell>
          <cell r="P752" t="str">
            <v>N/A</v>
          </cell>
        </row>
        <row r="753">
          <cell r="B753">
            <v>7846</v>
          </cell>
          <cell r="C753" t="str">
            <v>ESCUELA RURAL JOSE IGNACIO URIBE  OYARZUN</v>
          </cell>
          <cell r="D753">
            <v>8</v>
          </cell>
          <cell r="E753" t="str">
            <v>ESCUELA RURAL JOSE IGNACIO URIBE  OYARZUN</v>
          </cell>
          <cell r="F753" t="str">
            <v>Los Lagos</v>
          </cell>
          <cell r="G753" t="str">
            <v>X</v>
          </cell>
          <cell r="H753" t="str">
            <v>Llanquihue</v>
          </cell>
          <cell r="I753" t="str">
            <v>Maullin</v>
          </cell>
          <cell r="J753" t="str">
            <v>Municipal DAEM</v>
          </cell>
          <cell r="K753" t="str">
            <v>Rural</v>
          </cell>
          <cell r="L753" t="str">
            <v>LOLCURA</v>
          </cell>
          <cell r="M753">
            <v>79453728</v>
          </cell>
          <cell r="N753">
            <v>79453728</v>
          </cell>
          <cell r="O753" t="str">
            <v>N/A</v>
          </cell>
          <cell r="P753" t="str">
            <v>N/A</v>
          </cell>
        </row>
        <row r="754">
          <cell r="B754">
            <v>7847</v>
          </cell>
          <cell r="C754" t="str">
            <v>ESCUELA RURAL CHUYAGUEN</v>
          </cell>
          <cell r="D754">
            <v>6</v>
          </cell>
          <cell r="E754" t="str">
            <v>ESCUELA RURAL CHUYAGUEN</v>
          </cell>
          <cell r="F754" t="str">
            <v>Los Lagos</v>
          </cell>
          <cell r="G754" t="str">
            <v>X</v>
          </cell>
          <cell r="H754" t="str">
            <v>Llanquihue</v>
          </cell>
          <cell r="I754" t="str">
            <v>Maullin</v>
          </cell>
          <cell r="J754" t="str">
            <v>Municipal DAEM</v>
          </cell>
          <cell r="K754" t="str">
            <v>Rural</v>
          </cell>
          <cell r="L754" t="str">
            <v>CHUYAQUEN BAJO</v>
          </cell>
          <cell r="M754">
            <v>2482561</v>
          </cell>
          <cell r="N754">
            <v>99051754</v>
          </cell>
          <cell r="O754" t="str">
            <v>N/A</v>
          </cell>
          <cell r="P754" t="str">
            <v>N/A</v>
          </cell>
        </row>
        <row r="755">
          <cell r="B755">
            <v>7848</v>
          </cell>
          <cell r="C755" t="str">
            <v>ESCUELA RURAL ABEL ASENCIO MUNOZ</v>
          </cell>
          <cell r="D755">
            <v>4</v>
          </cell>
          <cell r="E755" t="str">
            <v>ESCUELA RURAL ABEL ASENCIO MUNOZ</v>
          </cell>
          <cell r="F755" t="str">
            <v>Los Lagos</v>
          </cell>
          <cell r="G755" t="str">
            <v>X</v>
          </cell>
          <cell r="H755" t="str">
            <v>Llanquihue</v>
          </cell>
          <cell r="I755" t="str">
            <v>Maullin</v>
          </cell>
          <cell r="J755" t="str">
            <v>Municipal DAEM</v>
          </cell>
          <cell r="K755" t="str">
            <v>Rural</v>
          </cell>
          <cell r="L755" t="str">
            <v>S/I</v>
          </cell>
          <cell r="M755" t="str">
            <v>S/I</v>
          </cell>
          <cell r="N755" t="str">
            <v>S/I</v>
          </cell>
          <cell r="O755" t="str">
            <v>N/A</v>
          </cell>
          <cell r="P755" t="str">
            <v>N/A</v>
          </cell>
        </row>
        <row r="756">
          <cell r="B756">
            <v>7849</v>
          </cell>
          <cell r="C756" t="str">
            <v>ESCUELA RURAL AINCO</v>
          </cell>
          <cell r="D756">
            <v>2</v>
          </cell>
          <cell r="E756" t="str">
            <v>ESCUELA RURAL AINCO</v>
          </cell>
          <cell r="F756" t="str">
            <v>Los Lagos</v>
          </cell>
          <cell r="G756" t="str">
            <v>X</v>
          </cell>
          <cell r="H756" t="str">
            <v>Llanquihue</v>
          </cell>
          <cell r="I756" t="str">
            <v>Maullin</v>
          </cell>
          <cell r="J756" t="str">
            <v>Municipal DAEM</v>
          </cell>
          <cell r="K756" t="str">
            <v>Rural</v>
          </cell>
          <cell r="L756" t="str">
            <v>SECTOR AINCO</v>
          </cell>
          <cell r="M756">
            <v>451216</v>
          </cell>
          <cell r="N756">
            <v>78018331</v>
          </cell>
          <cell r="O756" t="str">
            <v>N/A</v>
          </cell>
          <cell r="P756" t="str">
            <v>N/A</v>
          </cell>
        </row>
        <row r="757">
          <cell r="B757">
            <v>7850</v>
          </cell>
          <cell r="C757" t="str">
            <v>ESCUELA RURAL LOS ARCES</v>
          </cell>
          <cell r="D757">
            <v>6</v>
          </cell>
          <cell r="E757" t="str">
            <v>ESCUELA RURAL LOS ARCES</v>
          </cell>
          <cell r="F757" t="str">
            <v>Los Lagos</v>
          </cell>
          <cell r="G757" t="str">
            <v>X</v>
          </cell>
          <cell r="H757" t="str">
            <v>Llanquihue</v>
          </cell>
          <cell r="I757" t="str">
            <v>Maullin</v>
          </cell>
          <cell r="J757" t="str">
            <v>Municipal DAEM</v>
          </cell>
          <cell r="K757" t="str">
            <v>Rural</v>
          </cell>
          <cell r="L757" t="str">
            <v>SECTOR OLMOPULLI</v>
          </cell>
          <cell r="M757">
            <v>51967077</v>
          </cell>
          <cell r="N757">
            <v>51967077</v>
          </cell>
          <cell r="O757" t="str">
            <v>N/A</v>
          </cell>
          <cell r="P757" t="str">
            <v>N/A</v>
          </cell>
        </row>
        <row r="758">
          <cell r="B758">
            <v>7851</v>
          </cell>
          <cell r="C758" t="str">
            <v>ESCUELA RURAL NUEVO AMANECER</v>
          </cell>
          <cell r="D758">
            <v>4</v>
          </cell>
          <cell r="E758" t="str">
            <v>ESCUELA RURAL NUEVO AMANECER</v>
          </cell>
          <cell r="F758" t="str">
            <v>Los Lagos</v>
          </cell>
          <cell r="G758" t="str">
            <v>X</v>
          </cell>
          <cell r="H758" t="str">
            <v>Llanquihue</v>
          </cell>
          <cell r="I758" t="str">
            <v>Maullin</v>
          </cell>
          <cell r="J758" t="str">
            <v>Municipal DAEM</v>
          </cell>
          <cell r="K758" t="str">
            <v>Rural</v>
          </cell>
          <cell r="L758" t="str">
            <v>SECTOR PENOL BAJO</v>
          </cell>
          <cell r="M758">
            <v>451330</v>
          </cell>
          <cell r="N758">
            <v>94237481</v>
          </cell>
          <cell r="O758" t="str">
            <v>N/A</v>
          </cell>
          <cell r="P758" t="str">
            <v>N/A</v>
          </cell>
        </row>
        <row r="759">
          <cell r="B759">
            <v>7852</v>
          </cell>
          <cell r="C759" t="str">
            <v>ESCUELA RURAL JUANITA FERNANDEZ</v>
          </cell>
          <cell r="D759">
            <v>2</v>
          </cell>
          <cell r="E759" t="str">
            <v>ESCUELA RURAL JUANITA FERNANDEZ</v>
          </cell>
          <cell r="F759" t="str">
            <v>Los Lagos</v>
          </cell>
          <cell r="G759" t="str">
            <v>X</v>
          </cell>
          <cell r="H759" t="str">
            <v>Llanquihue</v>
          </cell>
          <cell r="I759" t="str">
            <v>Maullin</v>
          </cell>
          <cell r="J759" t="str">
            <v>Municipal DAEM</v>
          </cell>
          <cell r="K759" t="str">
            <v>Rural</v>
          </cell>
          <cell r="L759" t="str">
            <v>PASAJE AMORTAJADO</v>
          </cell>
          <cell r="M759">
            <v>451330</v>
          </cell>
          <cell r="N759">
            <v>98796248</v>
          </cell>
          <cell r="O759" t="str">
            <v>N/A</v>
          </cell>
          <cell r="P759" t="str">
            <v>N/A</v>
          </cell>
        </row>
        <row r="760">
          <cell r="B760">
            <v>7853</v>
          </cell>
          <cell r="C760" t="str">
            <v>ESCUELA RURAL OLMOPULLI</v>
          </cell>
          <cell r="D760">
            <v>0</v>
          </cell>
          <cell r="E760" t="str">
            <v>ESCUELA RURAL OLMOPULLI</v>
          </cell>
          <cell r="F760" t="str">
            <v>Los Lagos</v>
          </cell>
          <cell r="G760" t="str">
            <v>X</v>
          </cell>
          <cell r="H760" t="str">
            <v>Llanquihue</v>
          </cell>
          <cell r="I760" t="str">
            <v>Maullin</v>
          </cell>
          <cell r="J760" t="str">
            <v>Municipal DAEM</v>
          </cell>
          <cell r="K760" t="str">
            <v>Rural</v>
          </cell>
          <cell r="L760" t="str">
            <v>S/I</v>
          </cell>
          <cell r="M760" t="str">
            <v>S/I</v>
          </cell>
          <cell r="N760" t="str">
            <v>S/I</v>
          </cell>
          <cell r="O760" t="str">
            <v>N/A</v>
          </cell>
          <cell r="P760" t="str">
            <v>N/A</v>
          </cell>
        </row>
        <row r="761">
          <cell r="B761">
            <v>7854</v>
          </cell>
          <cell r="C761" t="str">
            <v>ESCUELA RURAL JUANITA GALLARDO</v>
          </cell>
          <cell r="D761">
            <v>9</v>
          </cell>
          <cell r="E761" t="str">
            <v>ESCUELA RURAL JUANITA GALLARDO</v>
          </cell>
          <cell r="F761" t="str">
            <v>Los Lagos</v>
          </cell>
          <cell r="G761" t="str">
            <v>X</v>
          </cell>
          <cell r="H761" t="str">
            <v>Llanquihue</v>
          </cell>
          <cell r="I761" t="str">
            <v>Maullin</v>
          </cell>
          <cell r="J761" t="str">
            <v>Municipal DAEM</v>
          </cell>
          <cell r="K761" t="str">
            <v>Rural</v>
          </cell>
          <cell r="L761" t="str">
            <v>CUMBRES DEL PENOL</v>
          </cell>
          <cell r="M761">
            <v>2482561</v>
          </cell>
          <cell r="N761">
            <v>92427619</v>
          </cell>
          <cell r="O761" t="str">
            <v>N/A</v>
          </cell>
          <cell r="P761" t="str">
            <v>N/A</v>
          </cell>
        </row>
        <row r="762">
          <cell r="B762">
            <v>7855</v>
          </cell>
          <cell r="C762" t="str">
            <v>ESCUELA RURAL PUELPUN</v>
          </cell>
          <cell r="D762">
            <v>7</v>
          </cell>
          <cell r="E762" t="str">
            <v>ESCUELA RURAL PUELPUN</v>
          </cell>
          <cell r="F762" t="str">
            <v>Los Lagos</v>
          </cell>
          <cell r="G762" t="str">
            <v>X</v>
          </cell>
          <cell r="H762" t="str">
            <v>Llanquihue</v>
          </cell>
          <cell r="I762" t="str">
            <v>Maullin</v>
          </cell>
          <cell r="J762" t="str">
            <v>Municipal DAEM</v>
          </cell>
          <cell r="K762" t="str">
            <v>Rural</v>
          </cell>
          <cell r="L762" t="str">
            <v>SECTOR PUELPUN</v>
          </cell>
          <cell r="M762">
            <v>482567</v>
          </cell>
          <cell r="N762">
            <v>99016755</v>
          </cell>
          <cell r="O762" t="str">
            <v>N/A</v>
          </cell>
          <cell r="P762" t="str">
            <v>N/A</v>
          </cell>
        </row>
        <row r="763">
          <cell r="B763">
            <v>7856</v>
          </cell>
          <cell r="C763" t="str">
            <v>ESCUELA RURAL ASTILLEROS</v>
          </cell>
          <cell r="D763">
            <v>5</v>
          </cell>
          <cell r="E763" t="str">
            <v>ESCUELA RURAL ASTILLEROS</v>
          </cell>
          <cell r="F763" t="str">
            <v>Los Lagos</v>
          </cell>
          <cell r="G763" t="str">
            <v>X</v>
          </cell>
          <cell r="H763" t="str">
            <v>Llanquihue</v>
          </cell>
          <cell r="I763" t="str">
            <v>Maullin</v>
          </cell>
          <cell r="J763" t="str">
            <v>Municipal DAEM</v>
          </cell>
          <cell r="K763" t="str">
            <v>Rural</v>
          </cell>
          <cell r="L763" t="str">
            <v>ASTILLEROS</v>
          </cell>
          <cell r="M763" t="str">
            <v>S/I</v>
          </cell>
          <cell r="N763">
            <v>76066417</v>
          </cell>
          <cell r="O763" t="str">
            <v>N/A</v>
          </cell>
          <cell r="P763" t="str">
            <v>N/A</v>
          </cell>
        </row>
        <row r="764">
          <cell r="B764">
            <v>7857</v>
          </cell>
          <cell r="C764" t="str">
            <v>ESCUELA RURAL CADIQUEN</v>
          </cell>
          <cell r="D764">
            <v>3</v>
          </cell>
          <cell r="E764" t="str">
            <v>ESCUELA RURAL CADIQUEN</v>
          </cell>
          <cell r="F764" t="str">
            <v>Los Lagos</v>
          </cell>
          <cell r="G764" t="str">
            <v>X</v>
          </cell>
          <cell r="H764" t="str">
            <v>Llanquihue</v>
          </cell>
          <cell r="I764" t="str">
            <v>Maullin</v>
          </cell>
          <cell r="J764" t="str">
            <v>Municipal DAEM</v>
          </cell>
          <cell r="K764" t="str">
            <v>Urbano</v>
          </cell>
          <cell r="L764" t="str">
            <v>S/I</v>
          </cell>
          <cell r="M764" t="str">
            <v>S/I</v>
          </cell>
          <cell r="N764" t="str">
            <v>S/I</v>
          </cell>
          <cell r="O764" t="str">
            <v>N/A</v>
          </cell>
          <cell r="P764" t="str">
            <v>N/A</v>
          </cell>
        </row>
        <row r="765">
          <cell r="B765">
            <v>7858</v>
          </cell>
          <cell r="C765" t="str">
            <v>ESCUELA RURAL FRANCISCO HERNANDEZ NAVARRO</v>
          </cell>
          <cell r="D765">
            <v>1</v>
          </cell>
          <cell r="E765" t="str">
            <v>ESCUELA RURAL FRANCISCO HERNANDEZ NAVARRO</v>
          </cell>
          <cell r="F765" t="str">
            <v>Los Lagos</v>
          </cell>
          <cell r="G765" t="str">
            <v>X</v>
          </cell>
          <cell r="H765" t="str">
            <v>Llanquihue</v>
          </cell>
          <cell r="I765" t="str">
            <v>Maullin</v>
          </cell>
          <cell r="J765" t="str">
            <v>Municipal DAEM</v>
          </cell>
          <cell r="K765" t="str">
            <v>Rural</v>
          </cell>
          <cell r="L765" t="str">
            <v>LAS CHILCAS S/N,COMUNA DE MAULLIN</v>
          </cell>
          <cell r="M765">
            <v>2710612</v>
          </cell>
          <cell r="N765">
            <v>77986940</v>
          </cell>
          <cell r="O765" t="str">
            <v>N/A</v>
          </cell>
          <cell r="P765" t="str">
            <v>N/A</v>
          </cell>
        </row>
        <row r="766">
          <cell r="B766">
            <v>7860</v>
          </cell>
          <cell r="C766" t="str">
            <v>ESCUELA RURAL MARIO ENRIQUE GUZMAN ACEVEDO</v>
          </cell>
          <cell r="D766">
            <v>3</v>
          </cell>
          <cell r="E766" t="str">
            <v>ESCUELA RURAL MARIO ENRIQUE GUZMAN ACEVEDO</v>
          </cell>
          <cell r="F766" t="str">
            <v>Los Lagos</v>
          </cell>
          <cell r="G766" t="str">
            <v>X</v>
          </cell>
          <cell r="H766" t="str">
            <v>Llanquihue</v>
          </cell>
          <cell r="I766" t="str">
            <v>Maullin</v>
          </cell>
          <cell r="J766" t="str">
            <v>Municipal DAEM</v>
          </cell>
          <cell r="K766" t="str">
            <v>Rural</v>
          </cell>
          <cell r="L766" t="str">
            <v>TRES CUMBRES</v>
          </cell>
          <cell r="M766">
            <v>251786</v>
          </cell>
          <cell r="N766">
            <v>84550815</v>
          </cell>
          <cell r="O766" t="str">
            <v>N/A</v>
          </cell>
          <cell r="P766" t="str">
            <v>N/A</v>
          </cell>
        </row>
        <row r="767">
          <cell r="B767">
            <v>7861</v>
          </cell>
          <cell r="C767" t="str">
            <v>ESCUELA RURAL EL JARDIN DE OLMOPULLI</v>
          </cell>
          <cell r="D767">
            <v>1</v>
          </cell>
          <cell r="E767" t="str">
            <v>ESCUELA RURAL EL JARDIN DE OLMOPULLI</v>
          </cell>
          <cell r="F767" t="str">
            <v>Los Lagos</v>
          </cell>
          <cell r="G767" t="str">
            <v>X</v>
          </cell>
          <cell r="H767" t="str">
            <v>Llanquihue</v>
          </cell>
          <cell r="I767" t="str">
            <v>Maullin</v>
          </cell>
          <cell r="J767" t="str">
            <v>Municipal DAEM</v>
          </cell>
          <cell r="K767" t="str">
            <v>Rural</v>
          </cell>
          <cell r="L767" t="str">
            <v>EL JARDIN</v>
          </cell>
          <cell r="M767">
            <v>66108</v>
          </cell>
          <cell r="N767">
            <v>90066108</v>
          </cell>
          <cell r="O767" t="str">
            <v>N/A</v>
          </cell>
          <cell r="P767" t="str">
            <v>N/A</v>
          </cell>
        </row>
        <row r="768">
          <cell r="B768">
            <v>7863</v>
          </cell>
          <cell r="C768" t="str">
            <v>ESCUELA RURAL LOS CARRERAS</v>
          </cell>
          <cell r="D768">
            <v>8</v>
          </cell>
          <cell r="E768" t="str">
            <v>ESCUELA RURAL LOS CARRERAS</v>
          </cell>
          <cell r="F768" t="str">
            <v>Los Lagos</v>
          </cell>
          <cell r="G768" t="str">
            <v>X</v>
          </cell>
          <cell r="H768" t="str">
            <v>Llanquihue</v>
          </cell>
          <cell r="I768" t="str">
            <v>Maullin</v>
          </cell>
          <cell r="J768" t="str">
            <v>Municipal DAEM</v>
          </cell>
          <cell r="K768" t="str">
            <v>Rural</v>
          </cell>
          <cell r="L768" t="str">
            <v>S/I</v>
          </cell>
          <cell r="M768" t="str">
            <v>S/I</v>
          </cell>
          <cell r="N768" t="str">
            <v>S/I</v>
          </cell>
          <cell r="O768" t="str">
            <v>N/A</v>
          </cell>
          <cell r="P768" t="str">
            <v>N/A</v>
          </cell>
        </row>
        <row r="769">
          <cell r="B769">
            <v>7864</v>
          </cell>
          <cell r="C769" t="str">
            <v>ESCUELA RURAL SAN JORGE</v>
          </cell>
          <cell r="D769">
            <v>6</v>
          </cell>
          <cell r="E769" t="str">
            <v>ESCUELA RURAL SAN JORGE</v>
          </cell>
          <cell r="F769" t="str">
            <v>Los Lagos</v>
          </cell>
          <cell r="G769" t="str">
            <v>X</v>
          </cell>
          <cell r="H769" t="str">
            <v>Llanquihue</v>
          </cell>
          <cell r="I769" t="str">
            <v>Maullin</v>
          </cell>
          <cell r="J769" t="str">
            <v>Municipal DAEM</v>
          </cell>
          <cell r="K769" t="str">
            <v>Rural</v>
          </cell>
          <cell r="L769" t="str">
            <v>LA POZA</v>
          </cell>
          <cell r="M769">
            <v>91709182</v>
          </cell>
          <cell r="N769">
            <v>86357250</v>
          </cell>
          <cell r="O769" t="str">
            <v>N/A</v>
          </cell>
          <cell r="P769" t="str">
            <v>N/A</v>
          </cell>
        </row>
        <row r="770">
          <cell r="B770">
            <v>7865</v>
          </cell>
          <cell r="C770" t="str">
            <v>ESCUELA RURAL ANA BORQUEZ SUBIABRE</v>
          </cell>
          <cell r="D770">
            <v>4</v>
          </cell>
          <cell r="E770" t="str">
            <v>ESCUELA RURAL ANA BORQUEZ SUBIABRE</v>
          </cell>
          <cell r="F770" t="str">
            <v>Los Lagos</v>
          </cell>
          <cell r="G770" t="str">
            <v>X</v>
          </cell>
          <cell r="H770" t="str">
            <v>Llanquihue</v>
          </cell>
          <cell r="I770" t="str">
            <v>Maullin</v>
          </cell>
          <cell r="J770" t="str">
            <v>Municipal DAEM</v>
          </cell>
          <cell r="K770" t="str">
            <v>Rural</v>
          </cell>
          <cell r="L770" t="str">
            <v>MISQUIHUE KM 11 ( POR RUTA 5 SUR , DEL EMPALME A CALBUCO, 3 KM HACIA CHILOE TOMAR UNA UN CAMINO A LA IZQUIERDA, EL CAMINO TERMINA EN LA ESCUELA A 11 KM DE DICHA RUTA.</v>
          </cell>
          <cell r="M770" t="str">
            <v>S/I</v>
          </cell>
          <cell r="N770">
            <v>74180904</v>
          </cell>
          <cell r="O770" t="str">
            <v>N/A</v>
          </cell>
          <cell r="P770" t="str">
            <v>N/A</v>
          </cell>
        </row>
        <row r="771">
          <cell r="B771">
            <v>7866</v>
          </cell>
          <cell r="C771" t="str">
            <v>ESCUELA RURAL HILDA HUNQUEN</v>
          </cell>
          <cell r="D771">
            <v>2</v>
          </cell>
          <cell r="E771" t="str">
            <v>ESCUELA RURAL HILDA HUNQUEN</v>
          </cell>
          <cell r="F771" t="str">
            <v>Los Lagos</v>
          </cell>
          <cell r="G771" t="str">
            <v>X</v>
          </cell>
          <cell r="H771" t="str">
            <v>Llanquihue</v>
          </cell>
          <cell r="I771" t="str">
            <v>Maullin</v>
          </cell>
          <cell r="J771" t="str">
            <v>Municipal DAEM</v>
          </cell>
          <cell r="K771" t="str">
            <v>Rural</v>
          </cell>
          <cell r="L771" t="str">
            <v>VICENTE CÁRCAMO</v>
          </cell>
          <cell r="M771">
            <v>2456300</v>
          </cell>
          <cell r="N771">
            <v>78648808</v>
          </cell>
          <cell r="O771" t="str">
            <v>N/A</v>
          </cell>
          <cell r="P771" t="str">
            <v>N/A</v>
          </cell>
        </row>
        <row r="772">
          <cell r="B772">
            <v>7867</v>
          </cell>
          <cell r="C772" t="str">
            <v>ESCUELA RURAL LOS CIRUELILLOS</v>
          </cell>
          <cell r="D772">
            <v>0</v>
          </cell>
          <cell r="E772" t="str">
            <v>ESCUELA RURAL LOS CIRUELILLOS</v>
          </cell>
          <cell r="F772" t="str">
            <v>Los Lagos</v>
          </cell>
          <cell r="G772" t="str">
            <v>X</v>
          </cell>
          <cell r="H772" t="str">
            <v>Llanquihue</v>
          </cell>
          <cell r="I772" t="str">
            <v>Maullin</v>
          </cell>
          <cell r="J772" t="str">
            <v>Municipal DAEM</v>
          </cell>
          <cell r="K772" t="str">
            <v>Rural</v>
          </cell>
          <cell r="L772" t="str">
            <v>RUTA 5 SUR KM.40</v>
          </cell>
          <cell r="M772">
            <v>86177753</v>
          </cell>
          <cell r="N772">
            <v>86177753</v>
          </cell>
          <cell r="O772" t="str">
            <v>N/A</v>
          </cell>
          <cell r="P772" t="str">
            <v>N/A</v>
          </cell>
        </row>
        <row r="773">
          <cell r="B773">
            <v>7868</v>
          </cell>
          <cell r="C773" t="str">
            <v>ESCUELA RURAL LOS PINOS DEL EMPALME</v>
          </cell>
          <cell r="D773">
            <v>9</v>
          </cell>
          <cell r="E773" t="str">
            <v>ESCUELA RURAL LOS PINOS DEL EMPALME</v>
          </cell>
          <cell r="F773" t="str">
            <v>Los Lagos</v>
          </cell>
          <cell r="G773" t="str">
            <v>X</v>
          </cell>
          <cell r="H773" t="str">
            <v>Llanquihue</v>
          </cell>
          <cell r="I773" t="str">
            <v>Maullin</v>
          </cell>
          <cell r="J773" t="str">
            <v>Municipal DAEM</v>
          </cell>
          <cell r="K773" t="str">
            <v>Rural</v>
          </cell>
          <cell r="L773" t="str">
            <v>RUTA 5 SUR KM.35</v>
          </cell>
          <cell r="M773">
            <v>84550815</v>
          </cell>
          <cell r="N773">
            <v>98455081</v>
          </cell>
          <cell r="O773" t="str">
            <v>N/A</v>
          </cell>
          <cell r="P773" t="str">
            <v>N/A</v>
          </cell>
        </row>
        <row r="774">
          <cell r="B774">
            <v>7869</v>
          </cell>
          <cell r="C774" t="str">
            <v>ESCUELA RURAL CUMBRE DEL BARRO PEÑOL</v>
          </cell>
          <cell r="D774">
            <v>7</v>
          </cell>
          <cell r="E774" t="str">
            <v>ESCUELA RURAL CUMBRE DEL BARRO PEÑOL</v>
          </cell>
          <cell r="F774" t="str">
            <v>Los Lagos</v>
          </cell>
          <cell r="G774" t="str">
            <v>X</v>
          </cell>
          <cell r="H774" t="str">
            <v>Llanquihue</v>
          </cell>
          <cell r="I774" t="str">
            <v>Maullin</v>
          </cell>
          <cell r="J774" t="str">
            <v>Municipal DAEM</v>
          </cell>
          <cell r="K774" t="str">
            <v>Rural</v>
          </cell>
          <cell r="L774" t="str">
            <v>CUMBRE DEL BARRO PENOL</v>
          </cell>
          <cell r="M774">
            <v>541216</v>
          </cell>
          <cell r="N774">
            <v>330931</v>
          </cell>
          <cell r="O774" t="str">
            <v>N/A</v>
          </cell>
          <cell r="P774" t="str">
            <v>N/A</v>
          </cell>
        </row>
        <row r="775">
          <cell r="B775">
            <v>7870</v>
          </cell>
          <cell r="C775" t="str">
            <v>ESCUELA PARTICULAR CUMBRE ALTA</v>
          </cell>
          <cell r="D775">
            <v>0</v>
          </cell>
          <cell r="E775" t="str">
            <v>ESCUELA PARTICULAR CUMBRE ALTA</v>
          </cell>
          <cell r="F775" t="str">
            <v>Los Lagos</v>
          </cell>
          <cell r="G775" t="str">
            <v>X</v>
          </cell>
          <cell r="H775" t="str">
            <v>Llanquihue</v>
          </cell>
          <cell r="I775" t="str">
            <v>Maullin</v>
          </cell>
          <cell r="J775" t="str">
            <v>Particular Subvencionado</v>
          </cell>
          <cell r="K775" t="str">
            <v>Rural</v>
          </cell>
          <cell r="L775" t="str">
            <v>S/I</v>
          </cell>
          <cell r="M775" t="str">
            <v>S/I</v>
          </cell>
          <cell r="N775" t="str">
            <v>S/I</v>
          </cell>
          <cell r="O775" t="str">
            <v>N/A</v>
          </cell>
          <cell r="P775" t="str">
            <v>N/A</v>
          </cell>
        </row>
        <row r="776">
          <cell r="B776">
            <v>7871</v>
          </cell>
          <cell r="C776" t="str">
            <v>ESCUELA PARTICULAR N.211 LAS ENCINAS</v>
          </cell>
          <cell r="D776">
            <v>9</v>
          </cell>
          <cell r="E776" t="str">
            <v>ESCUELA PARTICULAR N.211 LAS ENCINAS</v>
          </cell>
          <cell r="F776" t="str">
            <v>Los Lagos</v>
          </cell>
          <cell r="G776" t="str">
            <v>X</v>
          </cell>
          <cell r="H776" t="str">
            <v>Llanquihue</v>
          </cell>
          <cell r="I776" t="str">
            <v>Maullin</v>
          </cell>
          <cell r="J776" t="str">
            <v>Particular Subvencionado</v>
          </cell>
          <cell r="K776" t="str">
            <v>Rural</v>
          </cell>
          <cell r="L776" t="str">
            <v>LAS ENCINAS,MAULLIN</v>
          </cell>
          <cell r="M776">
            <v>90406243</v>
          </cell>
          <cell r="N776">
            <v>90406243</v>
          </cell>
          <cell r="O776" t="str">
            <v>N/A</v>
          </cell>
          <cell r="P776" t="str">
            <v>N/A</v>
          </cell>
        </row>
        <row r="777">
          <cell r="B777">
            <v>7872</v>
          </cell>
          <cell r="C777" t="str">
            <v>COLEGIO DE DIFUSION ARTISTICA LOS ULMOS</v>
          </cell>
          <cell r="D777">
            <v>7</v>
          </cell>
          <cell r="E777" t="str">
            <v>COLEGIO DE DIFUSION ARTISTICA LOS ULMOS</v>
          </cell>
          <cell r="F777" t="str">
            <v>Los Lagos</v>
          </cell>
          <cell r="G777" t="str">
            <v>X</v>
          </cell>
          <cell r="H777" t="str">
            <v>Llanquihue</v>
          </cell>
          <cell r="I777" t="str">
            <v>Los Muermos</v>
          </cell>
          <cell r="J777" t="str">
            <v>Municipal DAEM</v>
          </cell>
          <cell r="K777" t="str">
            <v>Urbano</v>
          </cell>
          <cell r="L777" t="str">
            <v>AVDA. P. NELSON AGUILAR S/N</v>
          </cell>
          <cell r="M777">
            <v>211621</v>
          </cell>
          <cell r="N777">
            <v>92895129</v>
          </cell>
          <cell r="O777" t="str">
            <v>N/A</v>
          </cell>
          <cell r="P777" t="str">
            <v>N/A</v>
          </cell>
        </row>
        <row r="778">
          <cell r="B778">
            <v>7874</v>
          </cell>
          <cell r="C778" t="str">
            <v>ESCUELA RURAL CAÑITAS</v>
          </cell>
          <cell r="D778">
            <v>3</v>
          </cell>
          <cell r="E778" t="str">
            <v>ESCUELA RURAL CAÑITAS</v>
          </cell>
          <cell r="F778" t="str">
            <v>Los Lagos</v>
          </cell>
          <cell r="G778" t="str">
            <v>X</v>
          </cell>
          <cell r="H778" t="str">
            <v>Llanquihue</v>
          </cell>
          <cell r="I778" t="str">
            <v>Los Muermos</v>
          </cell>
          <cell r="J778" t="str">
            <v>Municipal DAEM</v>
          </cell>
          <cell r="K778" t="str">
            <v>Rural</v>
          </cell>
          <cell r="L778" t="str">
            <v>CAMINO REAL S/N, CAÑITAS</v>
          </cell>
          <cell r="M778">
            <v>336127</v>
          </cell>
          <cell r="N778" t="str">
            <v>S/I</v>
          </cell>
          <cell r="O778" t="str">
            <v>N/A</v>
          </cell>
          <cell r="P778" t="str">
            <v>N/A</v>
          </cell>
        </row>
        <row r="779">
          <cell r="B779">
            <v>7875</v>
          </cell>
          <cell r="C779" t="str">
            <v>ESCUELA RURAL JAVIERA CARRERA</v>
          </cell>
          <cell r="D779">
            <v>1</v>
          </cell>
          <cell r="E779" t="str">
            <v>ESCUELA RURAL JAVIERA CARRERA</v>
          </cell>
          <cell r="F779" t="str">
            <v>Los Lagos</v>
          </cell>
          <cell r="G779" t="str">
            <v>X</v>
          </cell>
          <cell r="H779" t="str">
            <v>Llanquihue</v>
          </cell>
          <cell r="I779" t="str">
            <v>Los Muermos</v>
          </cell>
          <cell r="J779" t="str">
            <v>Municipal DAEM</v>
          </cell>
          <cell r="K779" t="str">
            <v>Rural</v>
          </cell>
          <cell r="L779" t="str">
            <v>RIO FRIO,LOS MUERMOS</v>
          </cell>
          <cell r="M779" t="str">
            <v>S/I</v>
          </cell>
          <cell r="N779">
            <v>90784168</v>
          </cell>
          <cell r="O779" t="str">
            <v>N/A</v>
          </cell>
          <cell r="P779" t="str">
            <v>N/A</v>
          </cell>
        </row>
        <row r="780">
          <cell r="B780">
            <v>7877</v>
          </cell>
          <cell r="C780" t="str">
            <v>ESCUELA RURAL EL ROBLE</v>
          </cell>
          <cell r="D780">
            <v>8</v>
          </cell>
          <cell r="E780" t="str">
            <v>ESCUELA RURAL EL ROBLE</v>
          </cell>
          <cell r="F780" t="str">
            <v>Los Lagos</v>
          </cell>
          <cell r="G780" t="str">
            <v>X</v>
          </cell>
          <cell r="H780" t="str">
            <v>Llanquihue</v>
          </cell>
          <cell r="I780" t="str">
            <v>Los Muermos</v>
          </cell>
          <cell r="J780" t="str">
            <v>Municipal DAEM</v>
          </cell>
          <cell r="K780" t="str">
            <v>Rural</v>
          </cell>
          <cell r="L780" t="str">
            <v>SECTOR EL ROBLE</v>
          </cell>
          <cell r="M780">
            <v>211618</v>
          </cell>
          <cell r="N780">
            <v>74215530</v>
          </cell>
          <cell r="O780" t="str">
            <v>N/A</v>
          </cell>
          <cell r="P780" t="str">
            <v>N/A</v>
          </cell>
        </row>
        <row r="781">
          <cell r="B781">
            <v>7878</v>
          </cell>
          <cell r="C781" t="str">
            <v>ESCUELA RURAL PALIHUE</v>
          </cell>
          <cell r="D781">
            <v>6</v>
          </cell>
          <cell r="E781" t="str">
            <v>ESCUELA RURAL PALIHUE</v>
          </cell>
          <cell r="F781" t="str">
            <v>Los Lagos</v>
          </cell>
          <cell r="G781" t="str">
            <v>X</v>
          </cell>
          <cell r="H781" t="str">
            <v>Llanquihue</v>
          </cell>
          <cell r="I781" t="str">
            <v>Los Muermos</v>
          </cell>
          <cell r="J781" t="str">
            <v>Municipal DAEM</v>
          </cell>
          <cell r="K781" t="str">
            <v>Rural</v>
          </cell>
          <cell r="L781" t="str">
            <v>PALIHUE</v>
          </cell>
          <cell r="M781">
            <v>211618</v>
          </cell>
          <cell r="N781">
            <v>99700086</v>
          </cell>
          <cell r="O781" t="str">
            <v>N/A</v>
          </cell>
          <cell r="P781" t="str">
            <v>N/A</v>
          </cell>
        </row>
        <row r="782">
          <cell r="B782">
            <v>7879</v>
          </cell>
          <cell r="C782" t="str">
            <v>ESCUELA RURAL QUILLAGUA</v>
          </cell>
          <cell r="D782">
            <v>4</v>
          </cell>
          <cell r="E782" t="str">
            <v>ESCUELA RURAL QUILLAGUA</v>
          </cell>
          <cell r="F782" t="str">
            <v>Los Lagos</v>
          </cell>
          <cell r="G782" t="str">
            <v>X</v>
          </cell>
          <cell r="H782" t="str">
            <v>Llanquihue</v>
          </cell>
          <cell r="I782" t="str">
            <v>Los Muermos</v>
          </cell>
          <cell r="J782" t="str">
            <v>Municipal DAEM</v>
          </cell>
          <cell r="K782" t="str">
            <v>Rural</v>
          </cell>
          <cell r="L782" t="str">
            <v>QUILLAHUA</v>
          </cell>
          <cell r="M782">
            <v>258587</v>
          </cell>
          <cell r="N782">
            <v>97270417</v>
          </cell>
          <cell r="O782" t="str">
            <v>N/A</v>
          </cell>
          <cell r="P782" t="str">
            <v>N/A</v>
          </cell>
        </row>
        <row r="783">
          <cell r="B783">
            <v>7880</v>
          </cell>
          <cell r="C783" t="str">
            <v>ESCUELA RURAL EL MAÑIO</v>
          </cell>
          <cell r="D783">
            <v>8</v>
          </cell>
          <cell r="E783" t="str">
            <v>ESCUELA RURAL EL MAÑIO</v>
          </cell>
          <cell r="F783" t="str">
            <v>Los Lagos</v>
          </cell>
          <cell r="G783" t="str">
            <v>X</v>
          </cell>
          <cell r="H783" t="str">
            <v>Llanquihue</v>
          </cell>
          <cell r="I783" t="str">
            <v>Los Muermos</v>
          </cell>
          <cell r="J783" t="str">
            <v>Municipal DAEM</v>
          </cell>
          <cell r="K783" t="str">
            <v>Rural</v>
          </cell>
          <cell r="L783" t="str">
            <v>EL MANIO</v>
          </cell>
          <cell r="M783">
            <v>211647</v>
          </cell>
          <cell r="N783" t="str">
            <v>S/I</v>
          </cell>
          <cell r="O783" t="str">
            <v>N/A</v>
          </cell>
          <cell r="P783" t="str">
            <v>N/A</v>
          </cell>
        </row>
        <row r="784">
          <cell r="B784">
            <v>7881</v>
          </cell>
          <cell r="C784" t="str">
            <v>ESCUELA RURAL HUANTRUNES</v>
          </cell>
          <cell r="D784">
            <v>6</v>
          </cell>
          <cell r="E784" t="str">
            <v>ESCUELA RURAL HUANTRUNES</v>
          </cell>
          <cell r="F784" t="str">
            <v>Los Lagos</v>
          </cell>
          <cell r="G784" t="str">
            <v>X</v>
          </cell>
          <cell r="H784" t="str">
            <v>Llanquihue</v>
          </cell>
          <cell r="I784" t="str">
            <v>Los Muermos</v>
          </cell>
          <cell r="J784" t="str">
            <v>Municipal DAEM</v>
          </cell>
          <cell r="K784" t="str">
            <v>Rural</v>
          </cell>
          <cell r="L784" t="str">
            <v>PALIHUE</v>
          </cell>
          <cell r="M784">
            <v>211618</v>
          </cell>
          <cell r="N784">
            <v>99700086</v>
          </cell>
          <cell r="O784" t="str">
            <v>N/A</v>
          </cell>
          <cell r="P784" t="str">
            <v>N/A</v>
          </cell>
        </row>
        <row r="785">
          <cell r="B785">
            <v>7882</v>
          </cell>
          <cell r="C785" t="str">
            <v>ESCUELA RURAL CULULIL</v>
          </cell>
          <cell r="D785">
            <v>4</v>
          </cell>
          <cell r="E785" t="str">
            <v>ESCUELA RURAL CULULIL</v>
          </cell>
          <cell r="F785" t="str">
            <v>Los Lagos</v>
          </cell>
          <cell r="G785" t="str">
            <v>X</v>
          </cell>
          <cell r="H785" t="str">
            <v>Llanquihue</v>
          </cell>
          <cell r="I785" t="str">
            <v>Los Muermos</v>
          </cell>
          <cell r="J785" t="str">
            <v>Municipal DAEM</v>
          </cell>
          <cell r="K785" t="str">
            <v>Rural</v>
          </cell>
          <cell r="L785" t="str">
            <v>SECTOR RURAL CULULIL , CAMINO A PIEDRA BLANCA LOS MUERMOS</v>
          </cell>
          <cell r="M785" t="str">
            <v>S/I</v>
          </cell>
          <cell r="N785">
            <v>82098288</v>
          </cell>
          <cell r="O785" t="str">
            <v>N/A</v>
          </cell>
          <cell r="P785" t="str">
            <v>N/A</v>
          </cell>
        </row>
        <row r="786">
          <cell r="B786">
            <v>7883</v>
          </cell>
          <cell r="C786" t="str">
            <v>ESCUELA RURAL CUESTA DE LA VACA</v>
          </cell>
          <cell r="D786">
            <v>2</v>
          </cell>
          <cell r="E786" t="str">
            <v>ESCUELA RURAL CUESTA DE LA VACA</v>
          </cell>
          <cell r="F786" t="str">
            <v>Los Lagos</v>
          </cell>
          <cell r="G786" t="str">
            <v>X</v>
          </cell>
          <cell r="H786" t="str">
            <v>Llanquihue</v>
          </cell>
          <cell r="I786" t="str">
            <v>Los Muermos</v>
          </cell>
          <cell r="J786" t="str">
            <v>Municipal DAEM</v>
          </cell>
          <cell r="K786" t="str">
            <v>Rural</v>
          </cell>
          <cell r="L786" t="str">
            <v>CAMINO LA PASADA KM 12</v>
          </cell>
          <cell r="M786">
            <v>211618</v>
          </cell>
          <cell r="N786">
            <v>83548914</v>
          </cell>
          <cell r="O786" t="str">
            <v>N/A</v>
          </cell>
          <cell r="P786" t="str">
            <v>N/A</v>
          </cell>
        </row>
        <row r="787">
          <cell r="B787">
            <v>7884</v>
          </cell>
          <cell r="C787" t="str">
            <v>ESCUELA RURAL LAS COLINAS DE PUTRAUTRAO</v>
          </cell>
          <cell r="D787">
            <v>0</v>
          </cell>
          <cell r="E787" t="str">
            <v>ESCUELA RURAL LAS COLINAS DE PUTRAUTRAO</v>
          </cell>
          <cell r="F787" t="str">
            <v>Los Lagos</v>
          </cell>
          <cell r="G787" t="str">
            <v>X</v>
          </cell>
          <cell r="H787" t="str">
            <v>Llanquihue</v>
          </cell>
          <cell r="I787" t="str">
            <v>Los Muermos</v>
          </cell>
          <cell r="J787" t="str">
            <v>Municipal DAEM</v>
          </cell>
          <cell r="K787" t="str">
            <v>Rural</v>
          </cell>
          <cell r="L787" t="str">
            <v>SECTOR RURAL LAS COLINAS DE PUTRAUTRAO</v>
          </cell>
          <cell r="M787">
            <v>211618</v>
          </cell>
          <cell r="N787">
            <v>97270417</v>
          </cell>
          <cell r="O787" t="str">
            <v>N/A</v>
          </cell>
          <cell r="P787" t="str">
            <v>N/A</v>
          </cell>
        </row>
        <row r="788">
          <cell r="B788">
            <v>7885</v>
          </cell>
          <cell r="C788" t="str">
            <v>ESCUELA RURAL CULULIL BOQUINEGRO</v>
          </cell>
          <cell r="D788">
            <v>9</v>
          </cell>
          <cell r="E788" t="str">
            <v>ESCUELA RURAL CULULIL BOQUINEGRO</v>
          </cell>
          <cell r="F788" t="str">
            <v>Los Lagos</v>
          </cell>
          <cell r="G788" t="str">
            <v>X</v>
          </cell>
          <cell r="H788" t="str">
            <v>Llanquihue</v>
          </cell>
          <cell r="I788" t="str">
            <v>Los Muermos</v>
          </cell>
          <cell r="J788" t="str">
            <v>Municipal DAEM</v>
          </cell>
          <cell r="K788" t="str">
            <v>Rural</v>
          </cell>
          <cell r="L788" t="str">
            <v>DAEM LOS MUERMOS</v>
          </cell>
          <cell r="M788" t="str">
            <v>S/I</v>
          </cell>
          <cell r="N788">
            <v>96422441</v>
          </cell>
          <cell r="O788" t="str">
            <v>N/A</v>
          </cell>
          <cell r="P788" t="str">
            <v>N/A</v>
          </cell>
        </row>
        <row r="789">
          <cell r="B789">
            <v>7886</v>
          </cell>
          <cell r="C789" t="str">
            <v>ESCUELA RURAL SANTA AMANDA</v>
          </cell>
          <cell r="D789">
            <v>7</v>
          </cell>
          <cell r="E789" t="str">
            <v>ESCUELA RURAL SANTA AMANDA</v>
          </cell>
          <cell r="F789" t="str">
            <v>Los Lagos</v>
          </cell>
          <cell r="G789" t="str">
            <v>X</v>
          </cell>
          <cell r="H789" t="str">
            <v>Llanquihue</v>
          </cell>
          <cell r="I789" t="str">
            <v>Los Muermos</v>
          </cell>
          <cell r="J789" t="str">
            <v>Municipal DAEM</v>
          </cell>
          <cell r="K789" t="str">
            <v>Rural</v>
          </cell>
          <cell r="L789" t="str">
            <v>SANTA AMANDA</v>
          </cell>
          <cell r="M789" t="str">
            <v>S/I</v>
          </cell>
          <cell r="N789" t="str">
            <v>S/I</v>
          </cell>
          <cell r="O789" t="str">
            <v>N/A</v>
          </cell>
          <cell r="P789" t="str">
            <v>N/A</v>
          </cell>
        </row>
        <row r="790">
          <cell r="B790">
            <v>7887</v>
          </cell>
          <cell r="C790" t="str">
            <v>ESCUELA RURAL CARACOL</v>
          </cell>
          <cell r="D790">
            <v>5</v>
          </cell>
          <cell r="E790" t="str">
            <v>ESCUELA RURAL CARACOL</v>
          </cell>
          <cell r="F790" t="str">
            <v>Los Lagos</v>
          </cell>
          <cell r="G790" t="str">
            <v>X</v>
          </cell>
          <cell r="H790" t="str">
            <v>Llanquihue</v>
          </cell>
          <cell r="I790" t="str">
            <v>Los Muermos</v>
          </cell>
          <cell r="J790" t="str">
            <v>Municipal DAEM</v>
          </cell>
          <cell r="K790" t="str">
            <v>Rural</v>
          </cell>
          <cell r="L790" t="str">
            <v>KM. 6 CAMINO LA PASADA</v>
          </cell>
          <cell r="M790">
            <v>211618</v>
          </cell>
          <cell r="N790">
            <v>67074</v>
          </cell>
          <cell r="O790" t="str">
            <v>N/A</v>
          </cell>
          <cell r="P790" t="str">
            <v>N/A</v>
          </cell>
        </row>
        <row r="791">
          <cell r="B791">
            <v>7888</v>
          </cell>
          <cell r="C791" t="str">
            <v>ESCUELA RURAL LA PALOMA</v>
          </cell>
          <cell r="D791">
            <v>3</v>
          </cell>
          <cell r="E791" t="str">
            <v>ESCUELA RURAL LA PALOMA</v>
          </cell>
          <cell r="F791" t="str">
            <v>Los Lagos</v>
          </cell>
          <cell r="G791" t="str">
            <v>X</v>
          </cell>
          <cell r="H791" t="str">
            <v>Llanquihue</v>
          </cell>
          <cell r="I791" t="str">
            <v>Los Muermos</v>
          </cell>
          <cell r="J791" t="str">
            <v>Municipal DAEM</v>
          </cell>
          <cell r="K791" t="str">
            <v>Rural</v>
          </cell>
          <cell r="L791" t="str">
            <v>S/I</v>
          </cell>
          <cell r="M791" t="str">
            <v>S/I</v>
          </cell>
          <cell r="N791" t="str">
            <v>S/I</v>
          </cell>
          <cell r="O791" t="str">
            <v>N/A</v>
          </cell>
          <cell r="P791" t="str">
            <v>N/A</v>
          </cell>
        </row>
        <row r="792">
          <cell r="B792">
            <v>7889</v>
          </cell>
          <cell r="C792" t="str">
            <v>ESCUELA RURAL LOS PIQUES</v>
          </cell>
          <cell r="D792">
            <v>1</v>
          </cell>
          <cell r="E792" t="str">
            <v>ESCUELA RURAL LOS PIQUES</v>
          </cell>
          <cell r="F792" t="str">
            <v>Los Lagos</v>
          </cell>
          <cell r="G792" t="str">
            <v>X</v>
          </cell>
          <cell r="H792" t="str">
            <v>Llanquihue</v>
          </cell>
          <cell r="I792" t="str">
            <v>Los Muermos</v>
          </cell>
          <cell r="J792" t="str">
            <v>Municipal DAEM</v>
          </cell>
          <cell r="K792" t="str">
            <v>Rural</v>
          </cell>
          <cell r="L792" t="str">
            <v>LOS PIQUES</v>
          </cell>
          <cell r="M792">
            <v>211618</v>
          </cell>
          <cell r="N792">
            <v>88260681</v>
          </cell>
          <cell r="O792" t="str">
            <v>N/A</v>
          </cell>
          <cell r="P792" t="str">
            <v>N/A</v>
          </cell>
        </row>
        <row r="793">
          <cell r="B793">
            <v>7890</v>
          </cell>
          <cell r="C793" t="str">
            <v>ESCUELA RURAL LA COLONIA</v>
          </cell>
          <cell r="D793">
            <v>5</v>
          </cell>
          <cell r="E793" t="str">
            <v>ESCUELA RURAL LA COLONIA</v>
          </cell>
          <cell r="F793" t="str">
            <v>Los Lagos</v>
          </cell>
          <cell r="G793" t="str">
            <v>X</v>
          </cell>
          <cell r="H793" t="str">
            <v>Llanquihue</v>
          </cell>
          <cell r="I793" t="str">
            <v>Los Muermos</v>
          </cell>
          <cell r="J793" t="str">
            <v>Municipal DAEM</v>
          </cell>
          <cell r="K793" t="str">
            <v>Rural</v>
          </cell>
          <cell r="L793" t="str">
            <v>SECTOR RURAL LA COLONIA</v>
          </cell>
          <cell r="M793">
            <v>211618</v>
          </cell>
          <cell r="N793">
            <v>77894977</v>
          </cell>
          <cell r="O793" t="str">
            <v>N/A</v>
          </cell>
          <cell r="P793" t="str">
            <v>N/A</v>
          </cell>
        </row>
        <row r="794">
          <cell r="B794">
            <v>7891</v>
          </cell>
          <cell r="C794" t="str">
            <v>ESCUELA RURAL SAN CARLOS</v>
          </cell>
          <cell r="D794">
            <v>3</v>
          </cell>
          <cell r="E794" t="str">
            <v>ESCUELA RURAL SAN CARLOS</v>
          </cell>
          <cell r="F794" t="str">
            <v>Los Lagos</v>
          </cell>
          <cell r="G794" t="str">
            <v>X</v>
          </cell>
          <cell r="H794" t="str">
            <v>Llanquihue</v>
          </cell>
          <cell r="I794" t="str">
            <v>Los Muermos</v>
          </cell>
          <cell r="J794" t="str">
            <v>Municipal DAEM</v>
          </cell>
          <cell r="K794" t="str">
            <v>Rural</v>
          </cell>
          <cell r="L794" t="str">
            <v>SAN CARLOS KM 18</v>
          </cell>
          <cell r="M794">
            <v>2772601</v>
          </cell>
          <cell r="N794">
            <v>87020016</v>
          </cell>
          <cell r="O794" t="str">
            <v>N/A</v>
          </cell>
          <cell r="P794" t="str">
            <v>N/A</v>
          </cell>
        </row>
        <row r="795">
          <cell r="B795">
            <v>7892</v>
          </cell>
          <cell r="C795" t="str">
            <v>ESCUELA RURAL LOS OSTIONES</v>
          </cell>
          <cell r="D795">
            <v>1</v>
          </cell>
          <cell r="E795" t="str">
            <v>ESCUELA RURAL LOS OSTIONES</v>
          </cell>
          <cell r="F795" t="str">
            <v>Los Lagos</v>
          </cell>
          <cell r="G795" t="str">
            <v>X</v>
          </cell>
          <cell r="H795" t="str">
            <v>Llanquihue</v>
          </cell>
          <cell r="I795" t="str">
            <v>Los Muermos</v>
          </cell>
          <cell r="J795" t="str">
            <v>Municipal DAEM</v>
          </cell>
          <cell r="K795" t="str">
            <v>Rural</v>
          </cell>
          <cell r="L795" t="str">
            <v>S/I</v>
          </cell>
          <cell r="M795" t="str">
            <v>S/I</v>
          </cell>
          <cell r="N795" t="str">
            <v>S/I</v>
          </cell>
          <cell r="O795" t="str">
            <v>N/A</v>
          </cell>
          <cell r="P795" t="str">
            <v>N/A</v>
          </cell>
        </row>
        <row r="796">
          <cell r="B796">
            <v>7894</v>
          </cell>
          <cell r="C796" t="str">
            <v>ESCUELA RURAL PARAGUAY CHICO EL GATO</v>
          </cell>
          <cell r="D796">
            <v>8</v>
          </cell>
          <cell r="E796" t="str">
            <v>ESCUELA RURAL PARAGUAY CHICO EL GATO</v>
          </cell>
          <cell r="F796" t="str">
            <v>Los Lagos</v>
          </cell>
          <cell r="G796" t="str">
            <v>X</v>
          </cell>
          <cell r="H796" t="str">
            <v>Llanquihue</v>
          </cell>
          <cell r="I796" t="str">
            <v>Los Muermos</v>
          </cell>
          <cell r="J796" t="str">
            <v>Municipal DAEM</v>
          </cell>
          <cell r="K796" t="str">
            <v>Rural</v>
          </cell>
          <cell r="L796" t="str">
            <v>PARAGUAY CHICO</v>
          </cell>
          <cell r="M796">
            <v>211618</v>
          </cell>
          <cell r="N796">
            <v>3349328</v>
          </cell>
          <cell r="O796" t="str">
            <v>N/A</v>
          </cell>
          <cell r="P796" t="str">
            <v>N/A</v>
          </cell>
        </row>
        <row r="797">
          <cell r="B797">
            <v>7895</v>
          </cell>
          <cell r="C797" t="str">
            <v>ESCUELA RURAL SAN PABLO</v>
          </cell>
          <cell r="D797">
            <v>6</v>
          </cell>
          <cell r="E797" t="str">
            <v>ESCUELA RURAL SAN PABLO</v>
          </cell>
          <cell r="F797" t="str">
            <v>Los Lagos</v>
          </cell>
          <cell r="G797" t="str">
            <v>X</v>
          </cell>
          <cell r="H797" t="str">
            <v>Llanquihue</v>
          </cell>
          <cell r="I797" t="str">
            <v>Los Muermos</v>
          </cell>
          <cell r="J797" t="str">
            <v>Municipal DAEM</v>
          </cell>
          <cell r="K797" t="str">
            <v>Rural</v>
          </cell>
          <cell r="L797" t="str">
            <v>OSTIONES</v>
          </cell>
          <cell r="M797">
            <v>88937746</v>
          </cell>
          <cell r="N797">
            <v>88937746</v>
          </cell>
          <cell r="O797" t="str">
            <v>N/A</v>
          </cell>
          <cell r="P797" t="str">
            <v>N/A</v>
          </cell>
        </row>
        <row r="798">
          <cell r="B798">
            <v>7896</v>
          </cell>
          <cell r="C798" t="str">
            <v>ESCUELA RURAL ESTAQUILLA</v>
          </cell>
          <cell r="D798">
            <v>4</v>
          </cell>
          <cell r="E798" t="str">
            <v>ESCUELA RURAL ESTAQUILLA</v>
          </cell>
          <cell r="F798" t="str">
            <v>Los Lagos</v>
          </cell>
          <cell r="G798" t="str">
            <v>X</v>
          </cell>
          <cell r="H798" t="str">
            <v>Llanquihue</v>
          </cell>
          <cell r="I798" t="str">
            <v>Los Muermos</v>
          </cell>
          <cell r="J798" t="str">
            <v>Municipal DAEM</v>
          </cell>
          <cell r="K798" t="str">
            <v>Rural</v>
          </cell>
          <cell r="L798" t="str">
            <v>ESTAQUILLA</v>
          </cell>
          <cell r="M798">
            <v>2772600</v>
          </cell>
          <cell r="N798">
            <v>92919498</v>
          </cell>
          <cell r="O798" t="str">
            <v>N/A</v>
          </cell>
          <cell r="P798" t="str">
            <v>N/A</v>
          </cell>
        </row>
        <row r="799">
          <cell r="B799">
            <v>7897</v>
          </cell>
          <cell r="C799" t="str">
            <v>ESCUELA RURAL MANUEL GATICA ARRIAGADA</v>
          </cell>
          <cell r="D799">
            <v>2</v>
          </cell>
          <cell r="E799" t="str">
            <v>ESCUELA RURAL MANUEL GATICA ARRIAGADA</v>
          </cell>
          <cell r="F799" t="str">
            <v>Los Lagos</v>
          </cell>
          <cell r="G799" t="str">
            <v>X</v>
          </cell>
          <cell r="H799" t="str">
            <v>Llanquihue</v>
          </cell>
          <cell r="I799" t="str">
            <v>Los Muermos</v>
          </cell>
          <cell r="J799" t="str">
            <v>Municipal DAEM</v>
          </cell>
          <cell r="K799" t="str">
            <v>Rural</v>
          </cell>
          <cell r="L799" t="str">
            <v>CUMBRE ALTA</v>
          </cell>
          <cell r="M799">
            <v>772600</v>
          </cell>
          <cell r="N799">
            <v>99354890</v>
          </cell>
          <cell r="O799" t="str">
            <v>N/A</v>
          </cell>
          <cell r="P799" t="str">
            <v>N/A</v>
          </cell>
        </row>
        <row r="800">
          <cell r="B800">
            <v>7898</v>
          </cell>
          <cell r="C800" t="str">
            <v>ESCUELA RURAL EL MELI</v>
          </cell>
          <cell r="D800">
            <v>0</v>
          </cell>
          <cell r="E800" t="str">
            <v>ESCUELA RURAL EL MELI</v>
          </cell>
          <cell r="F800" t="str">
            <v>Los Lagos</v>
          </cell>
          <cell r="G800" t="str">
            <v>X</v>
          </cell>
          <cell r="H800" t="str">
            <v>Llanquihue</v>
          </cell>
          <cell r="I800" t="str">
            <v>Los Muermos</v>
          </cell>
          <cell r="J800" t="str">
            <v>Municipal DAEM</v>
          </cell>
          <cell r="K800" t="str">
            <v>Rural</v>
          </cell>
          <cell r="L800" t="str">
            <v>CAMINO CENTRAL EL MELI</v>
          </cell>
          <cell r="M800">
            <v>97796193</v>
          </cell>
          <cell r="N800">
            <v>78090426</v>
          </cell>
          <cell r="O800" t="str">
            <v>N/A</v>
          </cell>
          <cell r="P800" t="str">
            <v>N/A</v>
          </cell>
        </row>
        <row r="801">
          <cell r="B801">
            <v>7900</v>
          </cell>
          <cell r="C801" t="str">
            <v>ESCUELA RURAL MAÑIO CHAQUIHUAN</v>
          </cell>
          <cell r="D801">
            <v>6</v>
          </cell>
          <cell r="E801" t="str">
            <v>ESCUELA RURAL MAÑIO CHAQUIHUAN</v>
          </cell>
          <cell r="F801" t="str">
            <v>Los Lagos</v>
          </cell>
          <cell r="G801" t="str">
            <v>X</v>
          </cell>
          <cell r="H801" t="str">
            <v>Llanquihue</v>
          </cell>
          <cell r="I801" t="str">
            <v>Los Muermos</v>
          </cell>
          <cell r="J801" t="str">
            <v>Municipal DAEM</v>
          </cell>
          <cell r="K801" t="str">
            <v>Rural</v>
          </cell>
          <cell r="L801" t="str">
            <v>SECTOR MANIO CHAQUIHUAN</v>
          </cell>
          <cell r="M801">
            <v>211618</v>
          </cell>
          <cell r="N801">
            <v>89492730</v>
          </cell>
          <cell r="O801" t="str">
            <v>N/A</v>
          </cell>
          <cell r="P801" t="str">
            <v>N/A</v>
          </cell>
        </row>
        <row r="802">
          <cell r="B802">
            <v>7901</v>
          </cell>
          <cell r="C802" t="str">
            <v>ESCUELA RURAL EL SARAOS</v>
          </cell>
          <cell r="D802">
            <v>4</v>
          </cell>
          <cell r="E802" t="str">
            <v>ESCUELA RURAL EL SARAOS</v>
          </cell>
          <cell r="F802" t="str">
            <v>Los Lagos</v>
          </cell>
          <cell r="G802" t="str">
            <v>X</v>
          </cell>
          <cell r="H802" t="str">
            <v>Llanquihue</v>
          </cell>
          <cell r="I802" t="str">
            <v>Los Muermos</v>
          </cell>
          <cell r="J802" t="str">
            <v>Municipal DAEM</v>
          </cell>
          <cell r="K802" t="str">
            <v>Rural</v>
          </cell>
          <cell r="L802" t="str">
            <v>TAMBOR BAJO</v>
          </cell>
          <cell r="M802">
            <v>2772600</v>
          </cell>
          <cell r="N802">
            <v>62489486</v>
          </cell>
          <cell r="O802" t="str">
            <v>N/A</v>
          </cell>
          <cell r="P802" t="str">
            <v>N/A</v>
          </cell>
        </row>
        <row r="803">
          <cell r="B803">
            <v>7902</v>
          </cell>
          <cell r="C803" t="str">
            <v>ESCUELA SAN JOSE DE CHAQUIHUAN</v>
          </cell>
          <cell r="D803">
            <v>2</v>
          </cell>
          <cell r="E803" t="str">
            <v>ESCUELA SAN JOSE DE CHAQUIHUAN</v>
          </cell>
          <cell r="F803" t="str">
            <v>Los Lagos</v>
          </cell>
          <cell r="G803" t="str">
            <v>X</v>
          </cell>
          <cell r="H803" t="str">
            <v>Llanquihue</v>
          </cell>
          <cell r="I803" t="str">
            <v>Los Muermos</v>
          </cell>
          <cell r="J803" t="str">
            <v>Municipal DAEM</v>
          </cell>
          <cell r="K803" t="str">
            <v>Rural</v>
          </cell>
          <cell r="L803" t="str">
            <v>S/I</v>
          </cell>
          <cell r="M803" t="str">
            <v>S/I</v>
          </cell>
          <cell r="N803" t="str">
            <v>S/I</v>
          </cell>
          <cell r="O803" t="str">
            <v>N/A</v>
          </cell>
          <cell r="P803" t="str">
            <v>N/A</v>
          </cell>
        </row>
        <row r="804">
          <cell r="B804">
            <v>7903</v>
          </cell>
          <cell r="C804" t="str">
            <v>ESCUELA RURAL EL ÑADY</v>
          </cell>
          <cell r="D804">
            <v>0</v>
          </cell>
          <cell r="E804" t="str">
            <v>ESCUELA RURAL EL ÑADY</v>
          </cell>
          <cell r="F804" t="str">
            <v>Los Lagos</v>
          </cell>
          <cell r="G804" t="str">
            <v>X</v>
          </cell>
          <cell r="H804" t="str">
            <v>Llanquihue</v>
          </cell>
          <cell r="I804" t="str">
            <v>Los Muermos</v>
          </cell>
          <cell r="J804" t="str">
            <v>Municipal DAEM</v>
          </cell>
          <cell r="K804" t="str">
            <v>Rural</v>
          </cell>
          <cell r="L804" t="str">
            <v>EL NADY KM 12</v>
          </cell>
          <cell r="M804">
            <v>2772601</v>
          </cell>
          <cell r="N804">
            <v>93084229</v>
          </cell>
          <cell r="O804" t="str">
            <v>N/A</v>
          </cell>
          <cell r="P804" t="str">
            <v>N/A</v>
          </cell>
        </row>
        <row r="805">
          <cell r="B805">
            <v>7904</v>
          </cell>
          <cell r="C805" t="str">
            <v>ESCUELA RURAL SERENA ESPERANZA</v>
          </cell>
          <cell r="D805">
            <v>9</v>
          </cell>
          <cell r="E805" t="str">
            <v>ESCUELA RURAL SERENA ESPERANZA</v>
          </cell>
          <cell r="F805" t="str">
            <v>Los Lagos</v>
          </cell>
          <cell r="G805" t="str">
            <v>X</v>
          </cell>
          <cell r="H805" t="str">
            <v>Llanquihue</v>
          </cell>
          <cell r="I805" t="str">
            <v>Los Muermos</v>
          </cell>
          <cell r="J805" t="str">
            <v>Municipal DAEM</v>
          </cell>
          <cell r="K805" t="str">
            <v>Rural</v>
          </cell>
          <cell r="L805" t="str">
            <v>TAMBOR ALTO</v>
          </cell>
          <cell r="M805">
            <v>2772601</v>
          </cell>
          <cell r="N805">
            <v>99571302</v>
          </cell>
          <cell r="O805" t="str">
            <v>N/A</v>
          </cell>
          <cell r="P805" t="str">
            <v>N/A</v>
          </cell>
        </row>
        <row r="806">
          <cell r="B806">
            <v>7905</v>
          </cell>
          <cell r="C806" t="str">
            <v>ESCUELA RURAL PARAGUAY CHICO</v>
          </cell>
          <cell r="D806">
            <v>7</v>
          </cell>
          <cell r="E806" t="str">
            <v>ESCUELA RURAL PARAGUAY CHICO</v>
          </cell>
          <cell r="F806" t="str">
            <v>Los Lagos</v>
          </cell>
          <cell r="G806" t="str">
            <v>X</v>
          </cell>
          <cell r="H806" t="str">
            <v>Llanquihue</v>
          </cell>
          <cell r="I806" t="str">
            <v>Los Muermos</v>
          </cell>
          <cell r="J806" t="str">
            <v>Municipal DAEM</v>
          </cell>
          <cell r="K806" t="str">
            <v>Rural</v>
          </cell>
          <cell r="L806" t="str">
            <v>CAMINO P. MONTT LOS MUERMOS KM 13</v>
          </cell>
          <cell r="M806">
            <v>330215</v>
          </cell>
          <cell r="N806">
            <v>78406205</v>
          </cell>
          <cell r="O806" t="str">
            <v>N/A</v>
          </cell>
          <cell r="P806" t="str">
            <v>N/A</v>
          </cell>
        </row>
        <row r="807">
          <cell r="B807">
            <v>7906</v>
          </cell>
          <cell r="C807" t="str">
            <v>ESCUELA RURAL MILLARAY</v>
          </cell>
          <cell r="D807">
            <v>5</v>
          </cell>
          <cell r="E807" t="str">
            <v>ESCUELA RURAL MILLARAY</v>
          </cell>
          <cell r="F807" t="str">
            <v>Los Lagos</v>
          </cell>
          <cell r="G807" t="str">
            <v>X</v>
          </cell>
          <cell r="H807" t="str">
            <v>Llanquihue</v>
          </cell>
          <cell r="I807" t="str">
            <v>Los Muermos</v>
          </cell>
          <cell r="J807" t="str">
            <v>Municipal DAEM</v>
          </cell>
          <cell r="K807" t="str">
            <v>Rural</v>
          </cell>
          <cell r="L807" t="str">
            <v>S/I</v>
          </cell>
          <cell r="M807" t="str">
            <v>S/I</v>
          </cell>
          <cell r="N807" t="str">
            <v>S/I</v>
          </cell>
          <cell r="O807" t="str">
            <v>N/A</v>
          </cell>
          <cell r="P807" t="str">
            <v>N/A</v>
          </cell>
        </row>
        <row r="808">
          <cell r="B808">
            <v>7907</v>
          </cell>
          <cell r="C808" t="str">
            <v>COLEGIO RAMON ANGEL JARA</v>
          </cell>
          <cell r="D808">
            <v>3</v>
          </cell>
          <cell r="E808" t="str">
            <v>COLEGIO RAMON ANGEL JARA</v>
          </cell>
          <cell r="F808" t="str">
            <v>Los Lagos</v>
          </cell>
          <cell r="G808" t="str">
            <v>X</v>
          </cell>
          <cell r="H808" t="str">
            <v>Llanquihue</v>
          </cell>
          <cell r="I808" t="str">
            <v>Los Muermos</v>
          </cell>
          <cell r="J808" t="str">
            <v>Particular Subvencionado</v>
          </cell>
          <cell r="K808" t="str">
            <v>Urbano</v>
          </cell>
          <cell r="L808" t="str">
            <v>PABLO TELLEZ</v>
          </cell>
          <cell r="M808">
            <v>2211455</v>
          </cell>
          <cell r="N808" t="str">
            <v>S/I</v>
          </cell>
          <cell r="O808" t="str">
            <v>N/A</v>
          </cell>
          <cell r="P808" t="str">
            <v>N/A</v>
          </cell>
        </row>
        <row r="809">
          <cell r="B809">
            <v>7908</v>
          </cell>
          <cell r="C809" t="str">
            <v>ESCUELA PARTICULAR N.216 MIRAMAR</v>
          </cell>
          <cell r="D809">
            <v>1</v>
          </cell>
          <cell r="E809" t="str">
            <v>ESCUELA PARTICULAR N.216 MIRAMAR</v>
          </cell>
          <cell r="F809" t="str">
            <v>Los Lagos</v>
          </cell>
          <cell r="G809" t="str">
            <v>X</v>
          </cell>
          <cell r="H809" t="str">
            <v>Llanquihue</v>
          </cell>
          <cell r="I809" t="str">
            <v>Los Muermos</v>
          </cell>
          <cell r="J809" t="str">
            <v>Particular Subvencionado</v>
          </cell>
          <cell r="K809" t="str">
            <v>Rural</v>
          </cell>
          <cell r="L809" t="str">
            <v>RINCON ANIMA</v>
          </cell>
          <cell r="M809">
            <v>79929639</v>
          </cell>
          <cell r="N809">
            <v>79929639</v>
          </cell>
          <cell r="O809" t="str">
            <v>N/A</v>
          </cell>
          <cell r="P809" t="str">
            <v>N/A</v>
          </cell>
        </row>
        <row r="810">
          <cell r="B810">
            <v>7910</v>
          </cell>
          <cell r="C810" t="str">
            <v>ESCUELA PARTICULAR N.212 LA ESPERANZA</v>
          </cell>
          <cell r="D810">
            <v>3</v>
          </cell>
          <cell r="E810" t="str">
            <v>ESCUELA PARTICULAR N.212 LA ESPERANZA</v>
          </cell>
          <cell r="F810" t="str">
            <v>Los Lagos</v>
          </cell>
          <cell r="G810" t="str">
            <v>X</v>
          </cell>
          <cell r="H810" t="str">
            <v>Llanquihue</v>
          </cell>
          <cell r="I810" t="str">
            <v>Los Muermos</v>
          </cell>
          <cell r="J810" t="str">
            <v>Particular Subvencionado</v>
          </cell>
          <cell r="K810" t="str">
            <v>Rural</v>
          </cell>
          <cell r="L810" t="str">
            <v>LA ESPERANZA KM 25 CAMINO HUA-HUAR</v>
          </cell>
          <cell r="M810">
            <v>280067</v>
          </cell>
          <cell r="N810">
            <v>81888083</v>
          </cell>
          <cell r="O810" t="str">
            <v>N/A</v>
          </cell>
          <cell r="P810" t="str">
            <v>N/A</v>
          </cell>
        </row>
        <row r="811">
          <cell r="B811">
            <v>7911</v>
          </cell>
          <cell r="C811" t="str">
            <v>ESCUELA PARTICULAR N.213 EL LAUREL</v>
          </cell>
          <cell r="D811">
            <v>1</v>
          </cell>
          <cell r="E811" t="str">
            <v>ESCUELA PARTICULAR N.213 EL LAUREL</v>
          </cell>
          <cell r="F811" t="str">
            <v>Los Lagos</v>
          </cell>
          <cell r="G811" t="str">
            <v>X</v>
          </cell>
          <cell r="H811" t="str">
            <v>Llanquihue</v>
          </cell>
          <cell r="I811" t="str">
            <v>Los Muermos</v>
          </cell>
          <cell r="J811" t="str">
            <v>Particular Subvencionado</v>
          </cell>
          <cell r="K811" t="str">
            <v>Rural</v>
          </cell>
          <cell r="L811" t="str">
            <v>RIO FRIO - EL LAUREL S/N</v>
          </cell>
          <cell r="M811">
            <v>2335563</v>
          </cell>
          <cell r="N811">
            <v>96439604</v>
          </cell>
          <cell r="O811" t="str">
            <v>N/A</v>
          </cell>
          <cell r="P811" t="str">
            <v>N/A</v>
          </cell>
        </row>
        <row r="812">
          <cell r="B812">
            <v>7913</v>
          </cell>
          <cell r="C812" t="str">
            <v>ESCUELA PARTICULAR N.214 JUAN STOLZENBACH HOTT</v>
          </cell>
          <cell r="D812">
            <v>8</v>
          </cell>
          <cell r="E812" t="str">
            <v>ESCUELA PARTICULAR N.214 JUAN STOLZENBACH HOTT</v>
          </cell>
          <cell r="F812" t="str">
            <v>Los Lagos</v>
          </cell>
          <cell r="G812" t="str">
            <v>X</v>
          </cell>
          <cell r="H812" t="str">
            <v>Llanquihue</v>
          </cell>
          <cell r="I812" t="str">
            <v>Los Muermos</v>
          </cell>
          <cell r="J812" t="str">
            <v>Particular Subvencionado</v>
          </cell>
          <cell r="K812" t="str">
            <v>Rural</v>
          </cell>
          <cell r="L812" t="str">
            <v>PLANCHADOS  LOS INDIOS</v>
          </cell>
          <cell r="M812">
            <v>96421307</v>
          </cell>
          <cell r="N812">
            <v>96421307</v>
          </cell>
          <cell r="O812" t="str">
            <v>N/A</v>
          </cell>
          <cell r="P812" t="str">
            <v>N/A</v>
          </cell>
        </row>
        <row r="813">
          <cell r="B813">
            <v>7914</v>
          </cell>
          <cell r="C813" t="str">
            <v>ESCUELA YERBAS BUENAS</v>
          </cell>
          <cell r="D813">
            <v>6</v>
          </cell>
          <cell r="E813" t="str">
            <v>ESCUELA YERBAS BUENAS</v>
          </cell>
          <cell r="F813" t="str">
            <v>Los Lagos</v>
          </cell>
          <cell r="G813" t="str">
            <v>X</v>
          </cell>
          <cell r="H813" t="str">
            <v>Llanquihue</v>
          </cell>
          <cell r="I813" t="str">
            <v>Los Muermos</v>
          </cell>
          <cell r="J813" t="str">
            <v>Particular Subvencionado</v>
          </cell>
          <cell r="K813" t="str">
            <v>Urbano</v>
          </cell>
          <cell r="L813" t="str">
            <v>S/I</v>
          </cell>
          <cell r="M813" t="str">
            <v>S/I</v>
          </cell>
          <cell r="N813" t="str">
            <v>S/I</v>
          </cell>
          <cell r="O813" t="str">
            <v>N/A</v>
          </cell>
          <cell r="P813" t="str">
            <v>N/A</v>
          </cell>
        </row>
        <row r="814">
          <cell r="B814">
            <v>7915</v>
          </cell>
          <cell r="C814" t="str">
            <v>ESCUELA PARTICULAR N.217 MIRAMAR BAJO</v>
          </cell>
          <cell r="D814">
            <v>4</v>
          </cell>
          <cell r="E814" t="str">
            <v>ESCUELA PARTICULAR N.217 MIRAMAR BAJO</v>
          </cell>
          <cell r="F814" t="str">
            <v>Los Lagos</v>
          </cell>
          <cell r="G814" t="str">
            <v>X</v>
          </cell>
          <cell r="H814" t="str">
            <v>Llanquihue</v>
          </cell>
          <cell r="I814" t="str">
            <v>Los Muermos</v>
          </cell>
          <cell r="J814" t="str">
            <v>Particular Subvencionado</v>
          </cell>
          <cell r="K814" t="str">
            <v>Rural</v>
          </cell>
          <cell r="L814" t="str">
            <v>MIRAMAR BAJO KM. 32</v>
          </cell>
          <cell r="M814">
            <v>2562546</v>
          </cell>
          <cell r="N814">
            <v>81522086</v>
          </cell>
          <cell r="O814" t="str">
            <v>N/A</v>
          </cell>
          <cell r="P814" t="str">
            <v>N/A</v>
          </cell>
        </row>
        <row r="815">
          <cell r="B815">
            <v>7916</v>
          </cell>
          <cell r="C815" t="str">
            <v>ESCUELA PARTICULAR N.218 LOS KLEIN</v>
          </cell>
          <cell r="D815">
            <v>2</v>
          </cell>
          <cell r="E815" t="str">
            <v>ESCUELA PARTICULAR N.218 LOS KLEIN</v>
          </cell>
          <cell r="F815" t="str">
            <v>Los Lagos</v>
          </cell>
          <cell r="G815" t="str">
            <v>X</v>
          </cell>
          <cell r="H815" t="str">
            <v>Llanquihue</v>
          </cell>
          <cell r="I815" t="str">
            <v>Los Muermos</v>
          </cell>
          <cell r="J815" t="str">
            <v>Particular Subvencionado</v>
          </cell>
          <cell r="K815" t="str">
            <v>Rural</v>
          </cell>
          <cell r="L815" t="str">
            <v>LA PAMPINA S/N</v>
          </cell>
          <cell r="M815">
            <v>84102892</v>
          </cell>
          <cell r="N815">
            <v>53102090</v>
          </cell>
          <cell r="O815" t="str">
            <v>N/A</v>
          </cell>
          <cell r="P815" t="str">
            <v>N/A</v>
          </cell>
        </row>
        <row r="816">
          <cell r="B816">
            <v>7917</v>
          </cell>
          <cell r="C816" t="str">
            <v>ESCUELA PARTICULAR N.219 CORDILLERA VIEJA</v>
          </cell>
          <cell r="D816">
            <v>0</v>
          </cell>
          <cell r="E816" t="str">
            <v>ESCUELA PARTICULAR N.219 CORDILLERA VIEJA</v>
          </cell>
          <cell r="F816" t="str">
            <v>Los Lagos</v>
          </cell>
          <cell r="G816" t="str">
            <v>X</v>
          </cell>
          <cell r="H816" t="str">
            <v>Llanquihue</v>
          </cell>
          <cell r="I816" t="str">
            <v>Los Muermos</v>
          </cell>
          <cell r="J816" t="str">
            <v>Particular Subvencionado</v>
          </cell>
          <cell r="K816" t="str">
            <v>Rural</v>
          </cell>
          <cell r="L816" t="str">
            <v>SECTOR CORDILLERA VIEJA S/N</v>
          </cell>
          <cell r="M816">
            <v>211701</v>
          </cell>
          <cell r="N816">
            <v>98817461</v>
          </cell>
          <cell r="O816" t="str">
            <v>N/A</v>
          </cell>
          <cell r="P816" t="str">
            <v>N/A</v>
          </cell>
        </row>
        <row r="817">
          <cell r="B817">
            <v>7918</v>
          </cell>
          <cell r="C817" t="str">
            <v>ESCUELA PARTICULAR N.220 FUNDO LA PALOMA</v>
          </cell>
          <cell r="D817">
            <v>9</v>
          </cell>
          <cell r="E817" t="str">
            <v>ESCUELA PARTICULAR N.220 FUNDO LA PALOMA</v>
          </cell>
          <cell r="F817" t="str">
            <v>Los Lagos</v>
          </cell>
          <cell r="G817" t="str">
            <v>X</v>
          </cell>
          <cell r="H817" t="str">
            <v>Llanquihue</v>
          </cell>
          <cell r="I817" t="str">
            <v>Los Muermos</v>
          </cell>
          <cell r="J817" t="str">
            <v>Particular Subvencionado</v>
          </cell>
          <cell r="K817" t="str">
            <v>Rural</v>
          </cell>
          <cell r="L817" t="str">
            <v>LA PALOMA CHAQUIHUAN</v>
          </cell>
          <cell r="M817" t="str">
            <v>S/I</v>
          </cell>
          <cell r="N817">
            <v>93476517</v>
          </cell>
          <cell r="O817" t="str">
            <v>N/A</v>
          </cell>
          <cell r="P817" t="str">
            <v>N/A</v>
          </cell>
        </row>
        <row r="818">
          <cell r="B818">
            <v>7919</v>
          </cell>
          <cell r="C818" t="str">
            <v>ESCUELA PARTICULAR N.221 ESTAQUILLA BAJO</v>
          </cell>
          <cell r="D818">
            <v>7</v>
          </cell>
          <cell r="E818" t="str">
            <v>ESCUELA PARTICULAR N.221 ESTAQUILLA BAJO</v>
          </cell>
          <cell r="F818" t="str">
            <v>Los Lagos</v>
          </cell>
          <cell r="G818" t="str">
            <v>X</v>
          </cell>
          <cell r="H818" t="str">
            <v>Llanquihue</v>
          </cell>
          <cell r="I818" t="str">
            <v>Los Muermos</v>
          </cell>
          <cell r="J818" t="str">
            <v>Particular Subvencionado</v>
          </cell>
          <cell r="K818" t="str">
            <v>Rural</v>
          </cell>
          <cell r="L818" t="str">
            <v>ESTAQUILLA BAJO S/N</v>
          </cell>
          <cell r="M818">
            <v>211593</v>
          </cell>
          <cell r="N818">
            <v>94649025</v>
          </cell>
          <cell r="O818" t="str">
            <v>N/A</v>
          </cell>
          <cell r="P818" t="str">
            <v>N/A</v>
          </cell>
        </row>
        <row r="819">
          <cell r="B819">
            <v>7920</v>
          </cell>
          <cell r="C819" t="str">
            <v>ESCUELA PARTICULAR GABRIELA MISTRAL</v>
          </cell>
          <cell r="D819">
            <v>0</v>
          </cell>
          <cell r="E819" t="str">
            <v>ESCUELA PARTICULAR GABRIELA MISTRAL</v>
          </cell>
          <cell r="F819" t="str">
            <v>Los Lagos</v>
          </cell>
          <cell r="G819" t="str">
            <v>X</v>
          </cell>
          <cell r="H819" t="str">
            <v>Llanquihue</v>
          </cell>
          <cell r="I819" t="str">
            <v>Los Muermos</v>
          </cell>
          <cell r="J819" t="str">
            <v>Particular Subvencionado</v>
          </cell>
          <cell r="K819" t="str">
            <v>Rural</v>
          </cell>
          <cell r="L819" t="str">
            <v>HUA - HUAR S/N</v>
          </cell>
          <cell r="M819">
            <v>280767</v>
          </cell>
          <cell r="N819">
            <v>96477164</v>
          </cell>
          <cell r="O819" t="str">
            <v>N/A</v>
          </cell>
          <cell r="P819" t="str">
            <v>N/A</v>
          </cell>
        </row>
        <row r="820">
          <cell r="B820">
            <v>7921</v>
          </cell>
          <cell r="C820" t="str">
            <v>CENTRO DIAGNOSTICO</v>
          </cell>
          <cell r="D820">
            <v>9</v>
          </cell>
          <cell r="E820" t="str">
            <v>CENTRO DIAGNOSTICO</v>
          </cell>
          <cell r="F820" t="str">
            <v>Los Lagos</v>
          </cell>
          <cell r="G820" t="str">
            <v>X</v>
          </cell>
          <cell r="H820" t="str">
            <v>Llanquihue</v>
          </cell>
          <cell r="I820" t="str">
            <v>Puerto Montt</v>
          </cell>
          <cell r="J820" t="str">
            <v>Particular Subvencionado</v>
          </cell>
          <cell r="K820" t="str">
            <v>Urbano</v>
          </cell>
          <cell r="L820" t="str">
            <v>S/I</v>
          </cell>
          <cell r="M820" t="str">
            <v>S/I</v>
          </cell>
          <cell r="N820" t="str">
            <v>S/I</v>
          </cell>
          <cell r="O820" t="str">
            <v>N/A</v>
          </cell>
          <cell r="P820" t="str">
            <v>N/A</v>
          </cell>
        </row>
        <row r="821">
          <cell r="B821">
            <v>7922</v>
          </cell>
          <cell r="C821" t="str">
            <v>ESCUELA PARTICULAR N.232 EL PROGRESO</v>
          </cell>
          <cell r="D821">
            <v>7</v>
          </cell>
          <cell r="E821" t="str">
            <v>ESCUELA PARTICULAR N.232 EL PROGRESO</v>
          </cell>
          <cell r="F821" t="str">
            <v>Los Lagos</v>
          </cell>
          <cell r="G821" t="str">
            <v>X</v>
          </cell>
          <cell r="H821" t="str">
            <v>Llanquihue</v>
          </cell>
          <cell r="I821" t="str">
            <v>Los Muermos</v>
          </cell>
          <cell r="J821" t="str">
            <v>Particular Subvencionado</v>
          </cell>
          <cell r="K821" t="str">
            <v>Rural</v>
          </cell>
          <cell r="L821" t="str">
            <v>EL PROGRESO-LA PALOMA</v>
          </cell>
          <cell r="M821">
            <v>441581</v>
          </cell>
          <cell r="N821">
            <v>99978250</v>
          </cell>
          <cell r="O821" t="str">
            <v>N/A</v>
          </cell>
          <cell r="P821" t="str">
            <v>N/A</v>
          </cell>
        </row>
        <row r="822">
          <cell r="B822">
            <v>7923</v>
          </cell>
          <cell r="C822" t="str">
            <v>ESCUELA RURAL POTRERO DEL NORTE</v>
          </cell>
          <cell r="D822">
            <v>5</v>
          </cell>
          <cell r="E822" t="str">
            <v>ESCUELA RURAL POTRERO DEL NORTE</v>
          </cell>
          <cell r="F822" t="str">
            <v>Los Lagos</v>
          </cell>
          <cell r="G822" t="str">
            <v>X</v>
          </cell>
          <cell r="H822" t="str">
            <v>Llanquihue</v>
          </cell>
          <cell r="I822" t="str">
            <v>Los Muermos</v>
          </cell>
          <cell r="J822" t="str">
            <v>Municipal DAEM</v>
          </cell>
          <cell r="K822" t="str">
            <v>Rural</v>
          </cell>
          <cell r="L822" t="str">
            <v>POTRERO DEL NORTE</v>
          </cell>
          <cell r="M822">
            <v>211513</v>
          </cell>
          <cell r="N822">
            <v>93084229</v>
          </cell>
          <cell r="O822" t="str">
            <v>N/A</v>
          </cell>
          <cell r="P822" t="str">
            <v>N/A</v>
          </cell>
        </row>
        <row r="823">
          <cell r="B823">
            <v>7924</v>
          </cell>
          <cell r="C823" t="str">
            <v>ESCUELA RURAL SAN ANDRES</v>
          </cell>
          <cell r="D823">
            <v>3</v>
          </cell>
          <cell r="E823" t="str">
            <v>ESCUELA RURAL SAN ANDRES</v>
          </cell>
          <cell r="F823" t="str">
            <v>Los Lagos</v>
          </cell>
          <cell r="G823" t="str">
            <v>X</v>
          </cell>
          <cell r="H823" t="str">
            <v>Llanquihue</v>
          </cell>
          <cell r="I823" t="str">
            <v>Fresia</v>
          </cell>
          <cell r="J823" t="str">
            <v>Municipal DAEM</v>
          </cell>
          <cell r="K823" t="str">
            <v>Rural</v>
          </cell>
          <cell r="L823" t="str">
            <v>CALLE MAULE S/Nº,TEGUALDA</v>
          </cell>
          <cell r="M823">
            <v>441566</v>
          </cell>
          <cell r="N823">
            <v>15456</v>
          </cell>
          <cell r="O823" t="str">
            <v>N/A</v>
          </cell>
          <cell r="P823" t="str">
            <v>N/A</v>
          </cell>
        </row>
        <row r="824">
          <cell r="B824">
            <v>7925</v>
          </cell>
          <cell r="C824" t="str">
            <v>ESCUELA RURAL LOS CUATRO VIENTOS</v>
          </cell>
          <cell r="D824">
            <v>1</v>
          </cell>
          <cell r="E824" t="str">
            <v>ESCUELA RURAL LOS CUATRO VIENTOS</v>
          </cell>
          <cell r="F824" t="str">
            <v>Los Lagos</v>
          </cell>
          <cell r="G824" t="str">
            <v>X</v>
          </cell>
          <cell r="H824" t="str">
            <v>Llanquihue</v>
          </cell>
          <cell r="I824" t="str">
            <v>Fresia</v>
          </cell>
          <cell r="J824" t="str">
            <v>Municipal DAEM</v>
          </cell>
          <cell r="K824" t="str">
            <v>Urbano</v>
          </cell>
          <cell r="L824" t="str">
            <v>S/I</v>
          </cell>
          <cell r="M824" t="str">
            <v>S/I</v>
          </cell>
          <cell r="N824" t="str">
            <v>S/I</v>
          </cell>
          <cell r="O824" t="str">
            <v>N/A</v>
          </cell>
          <cell r="P824" t="str">
            <v>N/A</v>
          </cell>
        </row>
        <row r="825">
          <cell r="B825">
            <v>7927</v>
          </cell>
          <cell r="C825" t="str">
            <v>ESCUELA RURAL CAU-CAU</v>
          </cell>
          <cell r="D825">
            <v>8</v>
          </cell>
          <cell r="E825" t="str">
            <v>ESCUELA RURAL CAU-CAU</v>
          </cell>
          <cell r="F825" t="str">
            <v>Los Lagos</v>
          </cell>
          <cell r="G825" t="str">
            <v>X</v>
          </cell>
          <cell r="H825" t="str">
            <v>Llanquihue</v>
          </cell>
          <cell r="I825" t="str">
            <v>Fresia</v>
          </cell>
          <cell r="J825" t="str">
            <v>Municipal DAEM</v>
          </cell>
          <cell r="K825" t="str">
            <v>Rural</v>
          </cell>
          <cell r="L825" t="str">
            <v>SECTOR CAU CAU</v>
          </cell>
          <cell r="M825">
            <v>441320</v>
          </cell>
          <cell r="N825">
            <v>85424811</v>
          </cell>
          <cell r="O825" t="str">
            <v>N/A</v>
          </cell>
          <cell r="P825" t="str">
            <v>N/A</v>
          </cell>
        </row>
        <row r="826">
          <cell r="B826">
            <v>7929</v>
          </cell>
          <cell r="C826" t="str">
            <v>ESCUELA BASICA AGRICOLA HUEMPELEO</v>
          </cell>
          <cell r="D826">
            <v>4</v>
          </cell>
          <cell r="E826" t="str">
            <v>ESCUELA BASICA AGRICOLA HUEMPELEO</v>
          </cell>
          <cell r="F826" t="str">
            <v>Los Lagos</v>
          </cell>
          <cell r="G826" t="str">
            <v>X</v>
          </cell>
          <cell r="H826" t="str">
            <v>Llanquihue</v>
          </cell>
          <cell r="I826" t="str">
            <v>Fresia</v>
          </cell>
          <cell r="J826" t="str">
            <v>Municipal DAEM</v>
          </cell>
          <cell r="K826" t="str">
            <v>Rural</v>
          </cell>
          <cell r="L826" t="str">
            <v>SECTOR HUEMPELEO</v>
          </cell>
          <cell r="M826">
            <v>441320</v>
          </cell>
          <cell r="N826">
            <v>4581960</v>
          </cell>
          <cell r="O826" t="str">
            <v>N/A</v>
          </cell>
          <cell r="P826" t="str">
            <v>N/A</v>
          </cell>
        </row>
        <row r="827">
          <cell r="B827">
            <v>7930</v>
          </cell>
          <cell r="C827" t="str">
            <v>ESCUELA RURAL LUCILA GODOY ALCAYAGA</v>
          </cell>
          <cell r="D827">
            <v>8</v>
          </cell>
          <cell r="E827" t="str">
            <v>ESCUELA RURAL LUCILA GODOY ALCAYAGA</v>
          </cell>
          <cell r="F827" t="str">
            <v>Los Lagos</v>
          </cell>
          <cell r="G827" t="str">
            <v>X</v>
          </cell>
          <cell r="H827" t="str">
            <v>Llanquihue</v>
          </cell>
          <cell r="I827" t="str">
            <v>Fresia</v>
          </cell>
          <cell r="J827" t="str">
            <v>Municipal DAEM</v>
          </cell>
          <cell r="K827" t="str">
            <v>Rural</v>
          </cell>
          <cell r="L827" t="str">
            <v>EL MANIO KM 34</v>
          </cell>
          <cell r="M827">
            <v>441320</v>
          </cell>
          <cell r="N827">
            <v>98601130</v>
          </cell>
          <cell r="O827" t="str">
            <v>N/A</v>
          </cell>
          <cell r="P827" t="str">
            <v>N/A</v>
          </cell>
        </row>
        <row r="828">
          <cell r="B828">
            <v>7931</v>
          </cell>
          <cell r="C828" t="str">
            <v>ESCUELA RURAL PATO LLICO</v>
          </cell>
          <cell r="D828">
            <v>6</v>
          </cell>
          <cell r="E828" t="str">
            <v>ESCUELA RURAL PATO LLICO</v>
          </cell>
          <cell r="F828" t="str">
            <v>Los Lagos</v>
          </cell>
          <cell r="G828" t="str">
            <v>X</v>
          </cell>
          <cell r="H828" t="str">
            <v>Llanquihue</v>
          </cell>
          <cell r="I828" t="str">
            <v>Fresia</v>
          </cell>
          <cell r="J828" t="str">
            <v>Municipal DAEM</v>
          </cell>
          <cell r="K828" t="str">
            <v>Rural</v>
          </cell>
          <cell r="L828" t="str">
            <v>SECTOR RURAL PATO LLICO</v>
          </cell>
          <cell r="M828">
            <v>77827042</v>
          </cell>
          <cell r="N828">
            <v>77827042</v>
          </cell>
          <cell r="O828" t="str">
            <v>N/A</v>
          </cell>
          <cell r="P828" t="str">
            <v>N/A</v>
          </cell>
        </row>
        <row r="829">
          <cell r="B829">
            <v>7932</v>
          </cell>
          <cell r="C829" t="str">
            <v>ESCUELA RURAL LLICO</v>
          </cell>
          <cell r="D829">
            <v>4</v>
          </cell>
          <cell r="E829" t="str">
            <v>ESCUELA RURAL LLICO</v>
          </cell>
          <cell r="F829" t="str">
            <v>Los Lagos</v>
          </cell>
          <cell r="G829" t="str">
            <v>X</v>
          </cell>
          <cell r="H829" t="str">
            <v>Llanquihue</v>
          </cell>
          <cell r="I829" t="str">
            <v>Fresia</v>
          </cell>
          <cell r="J829" t="str">
            <v>Municipal DAEM</v>
          </cell>
          <cell r="K829" t="str">
            <v>Rural</v>
          </cell>
          <cell r="L829" t="str">
            <v>LLICO ALTO</v>
          </cell>
          <cell r="M829">
            <v>441320</v>
          </cell>
          <cell r="N829">
            <v>96826859</v>
          </cell>
          <cell r="O829" t="str">
            <v>N/A</v>
          </cell>
          <cell r="P829" t="str">
            <v>N/A</v>
          </cell>
        </row>
        <row r="830">
          <cell r="B830">
            <v>7933</v>
          </cell>
          <cell r="C830" t="str">
            <v>ESCUELA RURAL OLGA SOTO ALVARADO</v>
          </cell>
          <cell r="D830">
            <v>2</v>
          </cell>
          <cell r="E830" t="str">
            <v>ESCUELA RURAL OLGA SOTO ALVARADO</v>
          </cell>
          <cell r="F830" t="str">
            <v>Los Lagos</v>
          </cell>
          <cell r="G830" t="str">
            <v>X</v>
          </cell>
          <cell r="H830" t="str">
            <v>Llanquihue</v>
          </cell>
          <cell r="I830" t="str">
            <v>Fresia</v>
          </cell>
          <cell r="J830" t="str">
            <v>Municipal DAEM</v>
          </cell>
          <cell r="K830" t="str">
            <v>Rural</v>
          </cell>
          <cell r="L830" t="str">
            <v>SECTOR LA ISLA</v>
          </cell>
          <cell r="M830">
            <v>441320</v>
          </cell>
          <cell r="N830">
            <v>79458339</v>
          </cell>
          <cell r="O830" t="str">
            <v>N/A</v>
          </cell>
          <cell r="P830" t="str">
            <v>N/A</v>
          </cell>
        </row>
        <row r="831">
          <cell r="B831">
            <v>7936</v>
          </cell>
          <cell r="C831" t="str">
            <v>ESCUELA RURAL RINCONADA</v>
          </cell>
          <cell r="D831">
            <v>7</v>
          </cell>
          <cell r="E831" t="str">
            <v>ESCUELA RURAL RINCONADA</v>
          </cell>
          <cell r="F831" t="str">
            <v>Los Lagos</v>
          </cell>
          <cell r="G831" t="str">
            <v>X</v>
          </cell>
          <cell r="H831" t="str">
            <v>Llanquihue</v>
          </cell>
          <cell r="I831" t="str">
            <v>Fresia</v>
          </cell>
          <cell r="J831" t="str">
            <v>Municipal DAEM</v>
          </cell>
          <cell r="K831" t="str">
            <v>Rural</v>
          </cell>
          <cell r="L831" t="str">
            <v>SECTOR RINCONADA S/N</v>
          </cell>
          <cell r="M831">
            <v>441320</v>
          </cell>
          <cell r="N831">
            <v>62722752</v>
          </cell>
          <cell r="O831" t="str">
            <v>N/A</v>
          </cell>
          <cell r="P831" t="str">
            <v>N/A</v>
          </cell>
        </row>
        <row r="832">
          <cell r="B832">
            <v>7937</v>
          </cell>
          <cell r="C832" t="str">
            <v>ESCUELA RURAL AMANCAYES</v>
          </cell>
          <cell r="D832">
            <v>5</v>
          </cell>
          <cell r="E832" t="str">
            <v>ESCUELA RURAL AMANCAYES</v>
          </cell>
          <cell r="F832" t="str">
            <v>Los Lagos</v>
          </cell>
          <cell r="G832" t="str">
            <v>X</v>
          </cell>
          <cell r="H832" t="str">
            <v>Llanquihue</v>
          </cell>
          <cell r="I832" t="str">
            <v>Fresia</v>
          </cell>
          <cell r="J832" t="str">
            <v>Municipal DAEM</v>
          </cell>
          <cell r="K832" t="str">
            <v>Rural</v>
          </cell>
          <cell r="L832" t="str">
            <v>SECTOR AMANCAYES</v>
          </cell>
          <cell r="M832">
            <v>441320</v>
          </cell>
          <cell r="N832">
            <v>77858530</v>
          </cell>
          <cell r="O832" t="str">
            <v>N/A</v>
          </cell>
          <cell r="P832" t="str">
            <v>N/A</v>
          </cell>
        </row>
        <row r="833">
          <cell r="B833">
            <v>7938</v>
          </cell>
          <cell r="C833" t="str">
            <v>ESCUELA RURAL ENTRE RIOS</v>
          </cell>
          <cell r="D833">
            <v>3</v>
          </cell>
          <cell r="E833" t="str">
            <v>ESCUELA RURAL ENTRE RIOS</v>
          </cell>
          <cell r="F833" t="str">
            <v>Los Lagos</v>
          </cell>
          <cell r="G833" t="str">
            <v>X</v>
          </cell>
          <cell r="H833" t="str">
            <v>Llanquihue</v>
          </cell>
          <cell r="I833" t="str">
            <v>Fresia</v>
          </cell>
          <cell r="J833" t="str">
            <v>Municipal DAEM</v>
          </cell>
          <cell r="K833" t="str">
            <v>Rural</v>
          </cell>
          <cell r="L833" t="str">
            <v>POLIZONES</v>
          </cell>
          <cell r="M833">
            <v>2441320</v>
          </cell>
          <cell r="N833">
            <v>98580113</v>
          </cell>
          <cell r="O833" t="str">
            <v>N/A</v>
          </cell>
          <cell r="P833" t="str">
            <v>N/A</v>
          </cell>
        </row>
        <row r="834">
          <cell r="B834">
            <v>7939</v>
          </cell>
          <cell r="C834" t="str">
            <v>ESCUELA RURAL LINEA SIN NOMBRE</v>
          </cell>
          <cell r="D834">
            <v>1</v>
          </cell>
          <cell r="E834" t="str">
            <v>ESCUELA RURAL LINEA SIN NOMBRE</v>
          </cell>
          <cell r="F834" t="str">
            <v>Los Lagos</v>
          </cell>
          <cell r="G834" t="str">
            <v>X</v>
          </cell>
          <cell r="H834" t="str">
            <v>Llanquihue</v>
          </cell>
          <cell r="I834" t="str">
            <v>Fresia</v>
          </cell>
          <cell r="J834" t="str">
            <v>Municipal DAEM</v>
          </cell>
          <cell r="K834" t="str">
            <v>Rural</v>
          </cell>
          <cell r="L834" t="str">
            <v>LINEA SIN NOMBRE</v>
          </cell>
          <cell r="M834">
            <v>441320</v>
          </cell>
          <cell r="N834">
            <v>77858530</v>
          </cell>
          <cell r="O834" t="str">
            <v>N/A</v>
          </cell>
          <cell r="P834" t="str">
            <v>N/A</v>
          </cell>
        </row>
        <row r="835">
          <cell r="B835">
            <v>7940</v>
          </cell>
          <cell r="C835" t="str">
            <v>ESCUELA RURAL PARGA</v>
          </cell>
          <cell r="D835">
            <v>5</v>
          </cell>
          <cell r="E835" t="str">
            <v>ESCUELA RURAL PARGA</v>
          </cell>
          <cell r="F835" t="str">
            <v>Los Lagos</v>
          </cell>
          <cell r="G835" t="str">
            <v>X</v>
          </cell>
          <cell r="H835" t="str">
            <v>Llanquihue</v>
          </cell>
          <cell r="I835" t="str">
            <v>Fresia</v>
          </cell>
          <cell r="J835" t="str">
            <v>Municipal DAEM</v>
          </cell>
          <cell r="K835" t="str">
            <v>Rural</v>
          </cell>
          <cell r="L835" t="str">
            <v>GABRIELA MISTRAL</v>
          </cell>
          <cell r="M835">
            <v>74893999</v>
          </cell>
          <cell r="N835">
            <v>74893999</v>
          </cell>
          <cell r="O835" t="str">
            <v>N/A</v>
          </cell>
          <cell r="P835" t="str">
            <v>N/A</v>
          </cell>
        </row>
        <row r="836">
          <cell r="B836">
            <v>7941</v>
          </cell>
          <cell r="C836" t="str">
            <v>LICEO CARLOS IBAÑEZ DEL CAMPO</v>
          </cell>
          <cell r="D836">
            <v>3</v>
          </cell>
          <cell r="E836" t="str">
            <v>LICEO CARLOS IBAÑEZ DEL CAMPO</v>
          </cell>
          <cell r="F836" t="str">
            <v>Los Lagos</v>
          </cell>
          <cell r="G836" t="str">
            <v>X</v>
          </cell>
          <cell r="H836" t="str">
            <v>Llanquihue</v>
          </cell>
          <cell r="I836" t="str">
            <v>Fresia</v>
          </cell>
          <cell r="J836" t="str">
            <v>Municipal DAEM</v>
          </cell>
          <cell r="K836" t="str">
            <v>Urbano</v>
          </cell>
          <cell r="L836" t="str">
            <v>BERNARDO OHIGGINS</v>
          </cell>
          <cell r="M836">
            <v>2441690</v>
          </cell>
          <cell r="N836">
            <v>78183039</v>
          </cell>
          <cell r="O836" t="str">
            <v>N/A</v>
          </cell>
          <cell r="P836" t="str">
            <v>N/A</v>
          </cell>
        </row>
        <row r="837">
          <cell r="B837">
            <v>7942</v>
          </cell>
          <cell r="C837" t="str">
            <v>COLEGIO PURISIMO CORAZON DE MARIA</v>
          </cell>
          <cell r="D837">
            <v>1</v>
          </cell>
          <cell r="E837" t="str">
            <v>COLEGIO PURISIMO CORAZON DE MARIA</v>
          </cell>
          <cell r="F837" t="str">
            <v>Los Lagos</v>
          </cell>
          <cell r="G837" t="str">
            <v>X</v>
          </cell>
          <cell r="H837" t="str">
            <v>Llanquihue</v>
          </cell>
          <cell r="I837" t="str">
            <v>Fresia</v>
          </cell>
          <cell r="J837" t="str">
            <v>Particular Subvencionado</v>
          </cell>
          <cell r="K837" t="str">
            <v>Urbano</v>
          </cell>
          <cell r="L837" t="str">
            <v>IRARRAZABAL</v>
          </cell>
          <cell r="M837">
            <v>2441281</v>
          </cell>
          <cell r="N837">
            <v>98418894</v>
          </cell>
          <cell r="O837" t="str">
            <v>N/A</v>
          </cell>
          <cell r="P837" t="str">
            <v>N/A</v>
          </cell>
        </row>
        <row r="838">
          <cell r="B838">
            <v>7944</v>
          </cell>
          <cell r="C838" t="str">
            <v>ESCUELA RURAL SANTA MONICA</v>
          </cell>
          <cell r="D838">
            <v>8</v>
          </cell>
          <cell r="E838" t="str">
            <v>ESCUELA RURAL SANTA MONICA</v>
          </cell>
          <cell r="F838" t="str">
            <v>Los Lagos</v>
          </cell>
          <cell r="G838" t="str">
            <v>X</v>
          </cell>
          <cell r="H838" t="str">
            <v>Llanquihue</v>
          </cell>
          <cell r="I838" t="str">
            <v>Fresia</v>
          </cell>
          <cell r="J838" t="str">
            <v>Municipal DAEM</v>
          </cell>
          <cell r="K838" t="str">
            <v>Rural</v>
          </cell>
          <cell r="L838" t="str">
            <v>SECTOR MONTE VERDE</v>
          </cell>
          <cell r="M838">
            <v>441320</v>
          </cell>
          <cell r="N838">
            <v>88460822</v>
          </cell>
          <cell r="O838" t="str">
            <v>N/A</v>
          </cell>
          <cell r="P838" t="str">
            <v>N/A</v>
          </cell>
        </row>
        <row r="839">
          <cell r="B839">
            <v>7945</v>
          </cell>
          <cell r="C839" t="str">
            <v>ESCUELA RURAL EL PEUCHEN</v>
          </cell>
          <cell r="D839">
            <v>6</v>
          </cell>
          <cell r="E839" t="str">
            <v>ESCUELA RURAL EL PEUCHEN</v>
          </cell>
          <cell r="F839" t="str">
            <v>Los Lagos</v>
          </cell>
          <cell r="G839" t="str">
            <v>X</v>
          </cell>
          <cell r="H839" t="str">
            <v>Llanquihue</v>
          </cell>
          <cell r="I839" t="str">
            <v>Fresia</v>
          </cell>
          <cell r="J839" t="str">
            <v>Municipal DAEM</v>
          </cell>
          <cell r="K839" t="str">
            <v>Rural</v>
          </cell>
          <cell r="L839" t="str">
            <v>SECTOR PEUCHEN</v>
          </cell>
          <cell r="M839">
            <v>441320</v>
          </cell>
          <cell r="N839">
            <v>98402164</v>
          </cell>
          <cell r="O839" t="str">
            <v>N/A</v>
          </cell>
          <cell r="P839" t="str">
            <v>N/A</v>
          </cell>
        </row>
        <row r="840">
          <cell r="B840">
            <v>7946</v>
          </cell>
          <cell r="C840" t="str">
            <v>ESCUELA PARTICULAR N. 224 PICHI MAULE</v>
          </cell>
          <cell r="D840">
            <v>4</v>
          </cell>
          <cell r="E840" t="str">
            <v>ESCUELA PARTICULAR N. 224 PICHI MAULE</v>
          </cell>
          <cell r="F840" t="str">
            <v>Los Lagos</v>
          </cell>
          <cell r="G840" t="str">
            <v>X</v>
          </cell>
          <cell r="H840" t="str">
            <v>Llanquihue</v>
          </cell>
          <cell r="I840" t="str">
            <v>Fresia</v>
          </cell>
          <cell r="J840" t="str">
            <v>Particular Subvencionado</v>
          </cell>
          <cell r="K840" t="str">
            <v>Rural</v>
          </cell>
          <cell r="L840" t="str">
            <v>PICHI-MAULE KM.6, FRESIA</v>
          </cell>
          <cell r="M840">
            <v>205809</v>
          </cell>
          <cell r="N840">
            <v>97080726</v>
          </cell>
          <cell r="O840" t="str">
            <v>N/A</v>
          </cell>
          <cell r="P840" t="str">
            <v>N/A</v>
          </cell>
        </row>
        <row r="841">
          <cell r="B841">
            <v>7947</v>
          </cell>
          <cell r="C841" t="str">
            <v>ESCUELA PARTICULAR N. 225 LA ARAÑA</v>
          </cell>
          <cell r="D841">
            <v>2</v>
          </cell>
          <cell r="E841" t="str">
            <v>ESCUELA PARTICULAR N. 225 LA ARAÑA</v>
          </cell>
          <cell r="F841" t="str">
            <v>Los Lagos</v>
          </cell>
          <cell r="G841" t="str">
            <v>X</v>
          </cell>
          <cell r="H841" t="str">
            <v>Llanquihue</v>
          </cell>
          <cell r="I841" t="str">
            <v>Fresia</v>
          </cell>
          <cell r="J841" t="str">
            <v>Particular Subvencionado</v>
          </cell>
          <cell r="K841" t="str">
            <v>Rural</v>
          </cell>
          <cell r="L841" t="str">
            <v>LA ARAÑA</v>
          </cell>
          <cell r="M841">
            <v>441880</v>
          </cell>
          <cell r="N841">
            <v>96821057</v>
          </cell>
          <cell r="O841" t="str">
            <v>N/A</v>
          </cell>
          <cell r="P841" t="str">
            <v>N/A</v>
          </cell>
        </row>
        <row r="842">
          <cell r="B842">
            <v>7948</v>
          </cell>
          <cell r="C842" t="str">
            <v>ESCUELA PARTICULAR N. 226 LAS CUYAS</v>
          </cell>
          <cell r="D842">
            <v>0</v>
          </cell>
          <cell r="E842" t="str">
            <v>ESCUELA PARTICULAR N. 226 LAS CUYAS</v>
          </cell>
          <cell r="F842" t="str">
            <v>Los Lagos</v>
          </cell>
          <cell r="G842" t="str">
            <v>X</v>
          </cell>
          <cell r="H842" t="str">
            <v>Llanquihue</v>
          </cell>
          <cell r="I842" t="str">
            <v>Fresia</v>
          </cell>
          <cell r="J842" t="str">
            <v>Particular Subvencionado</v>
          </cell>
          <cell r="K842" t="str">
            <v>Rural</v>
          </cell>
          <cell r="L842" t="str">
            <v>CAMINO LAS CUYAS KM. 32</v>
          </cell>
          <cell r="M842">
            <v>355936</v>
          </cell>
          <cell r="N842">
            <v>96506200</v>
          </cell>
          <cell r="O842" t="str">
            <v>N/A</v>
          </cell>
          <cell r="P842" t="str">
            <v>N/A</v>
          </cell>
        </row>
        <row r="843">
          <cell r="B843">
            <v>7949</v>
          </cell>
          <cell r="C843" t="str">
            <v>ESCUELA PARTICULAR N. 227 EL TRAIGUEN</v>
          </cell>
          <cell r="D843">
            <v>9</v>
          </cell>
          <cell r="E843" t="str">
            <v>ESCUELA PARTICULAR N. 227 EL TRAIGUEN</v>
          </cell>
          <cell r="F843" t="str">
            <v>Los Lagos</v>
          </cell>
          <cell r="G843" t="str">
            <v>X</v>
          </cell>
          <cell r="H843" t="str">
            <v>Llanquihue</v>
          </cell>
          <cell r="I843" t="str">
            <v>Fresia</v>
          </cell>
          <cell r="J843" t="str">
            <v>Particular Subvencionado</v>
          </cell>
          <cell r="K843" t="str">
            <v>Rural</v>
          </cell>
          <cell r="L843" t="str">
            <v>KM 35 EL TRAIGUEN</v>
          </cell>
          <cell r="M843">
            <v>86542025</v>
          </cell>
          <cell r="N843">
            <v>86542025</v>
          </cell>
          <cell r="O843" t="str">
            <v>N/A</v>
          </cell>
          <cell r="P843" t="str">
            <v>N/A</v>
          </cell>
        </row>
        <row r="844">
          <cell r="B844">
            <v>7950</v>
          </cell>
          <cell r="C844" t="str">
            <v>ESCUELA PARTICULAR N. 228 EL PATO DE LLICO</v>
          </cell>
          <cell r="D844">
            <v>2</v>
          </cell>
          <cell r="E844" t="str">
            <v>ESCUELA PARTICULAR N. 228 EL PATO DE LLICO</v>
          </cell>
          <cell r="F844" t="str">
            <v>Los Lagos</v>
          </cell>
          <cell r="G844" t="str">
            <v>X</v>
          </cell>
          <cell r="H844" t="str">
            <v>Llanquihue</v>
          </cell>
          <cell r="I844" t="str">
            <v>Fresia</v>
          </cell>
          <cell r="J844" t="str">
            <v>Particular Subvencionado</v>
          </cell>
          <cell r="K844" t="str">
            <v>Rural</v>
          </cell>
          <cell r="L844" t="str">
            <v>PATO DE LLICO</v>
          </cell>
          <cell r="M844">
            <v>2441310</v>
          </cell>
          <cell r="N844">
            <v>98464993</v>
          </cell>
          <cell r="O844" t="str">
            <v>N/A</v>
          </cell>
          <cell r="P844" t="str">
            <v>N/A</v>
          </cell>
        </row>
        <row r="845">
          <cell r="B845">
            <v>7952</v>
          </cell>
          <cell r="C845" t="str">
            <v>ESCUELA PARTICULAR N. 230 LA ESPERANZA</v>
          </cell>
          <cell r="D845">
            <v>9</v>
          </cell>
          <cell r="E845" t="str">
            <v>ESCUELA PARTICULAR N. 230 LA ESPERANZA</v>
          </cell>
          <cell r="F845" t="str">
            <v>Los Lagos</v>
          </cell>
          <cell r="G845" t="str">
            <v>X</v>
          </cell>
          <cell r="H845" t="str">
            <v>Llanquihue</v>
          </cell>
          <cell r="I845" t="str">
            <v>Fresia</v>
          </cell>
          <cell r="J845" t="str">
            <v>Particular Subvencionado</v>
          </cell>
          <cell r="K845" t="str">
            <v>Rural</v>
          </cell>
          <cell r="L845" t="str">
            <v>CAMINO NAPECO KM 30</v>
          </cell>
          <cell r="M845">
            <v>355936</v>
          </cell>
          <cell r="N845">
            <v>96381861</v>
          </cell>
          <cell r="O845" t="str">
            <v>N/A</v>
          </cell>
          <cell r="P845" t="str">
            <v>N/A</v>
          </cell>
        </row>
        <row r="846">
          <cell r="B846">
            <v>7953</v>
          </cell>
          <cell r="C846" t="str">
            <v>ESCUELA PARTICULAR N. 231 SAN ANTONIO</v>
          </cell>
          <cell r="D846">
            <v>7</v>
          </cell>
          <cell r="E846" t="str">
            <v>ESCUELA PARTICULAR N. 231 SAN ANTONIO</v>
          </cell>
          <cell r="F846" t="str">
            <v>Los Lagos</v>
          </cell>
          <cell r="G846" t="str">
            <v>X</v>
          </cell>
          <cell r="H846" t="str">
            <v>Llanquihue</v>
          </cell>
          <cell r="I846" t="str">
            <v>Fresia</v>
          </cell>
          <cell r="J846" t="str">
            <v>Particular Subvencionado</v>
          </cell>
          <cell r="K846" t="str">
            <v>Rural</v>
          </cell>
          <cell r="L846" t="str">
            <v>COLLIHUINCO (PASO EL LEON</v>
          </cell>
          <cell r="M846">
            <v>2441880</v>
          </cell>
          <cell r="N846">
            <v>87741427</v>
          </cell>
          <cell r="O846" t="str">
            <v>N/A</v>
          </cell>
          <cell r="P846" t="str">
            <v>N/A</v>
          </cell>
        </row>
        <row r="847">
          <cell r="B847">
            <v>7954</v>
          </cell>
          <cell r="C847" t="str">
            <v>ESCUELA PARTICULAR N. 233 EL REPIL</v>
          </cell>
          <cell r="D847">
            <v>5</v>
          </cell>
          <cell r="E847" t="str">
            <v>ESCUELA PARTICULAR N. 233 EL REPIL</v>
          </cell>
          <cell r="F847" t="str">
            <v>Los Lagos</v>
          </cell>
          <cell r="G847" t="str">
            <v>X</v>
          </cell>
          <cell r="H847" t="str">
            <v>Llanquihue</v>
          </cell>
          <cell r="I847" t="str">
            <v>Fresia</v>
          </cell>
          <cell r="J847" t="str">
            <v>Particular Subvencionado</v>
          </cell>
          <cell r="K847" t="str">
            <v>Rural</v>
          </cell>
          <cell r="L847" t="str">
            <v>CAMINO NAPECO KM 32</v>
          </cell>
          <cell r="M847">
            <v>69011650</v>
          </cell>
          <cell r="N847">
            <v>69011650</v>
          </cell>
          <cell r="O847" t="str">
            <v>N/A</v>
          </cell>
          <cell r="P847" t="str">
            <v>N/A</v>
          </cell>
        </row>
        <row r="848">
          <cell r="B848">
            <v>7956</v>
          </cell>
          <cell r="C848" t="str">
            <v>LICEO POLITECNICO HOLANDA</v>
          </cell>
          <cell r="D848">
            <v>1</v>
          </cell>
          <cell r="E848" t="str">
            <v>LICEO POLITECNICO HOLANDA</v>
          </cell>
          <cell r="F848" t="str">
            <v>Los Lagos</v>
          </cell>
          <cell r="G848" t="str">
            <v>X</v>
          </cell>
          <cell r="H848" t="str">
            <v>Llanquihue</v>
          </cell>
          <cell r="I848" t="str">
            <v>Llanquihue</v>
          </cell>
          <cell r="J848" t="str">
            <v>Municipal DAEM</v>
          </cell>
          <cell r="K848" t="str">
            <v>Urbano</v>
          </cell>
          <cell r="L848" t="str">
            <v>AVENIDA LOS VOLCANES .</v>
          </cell>
          <cell r="M848">
            <v>243980</v>
          </cell>
          <cell r="N848" t="str">
            <v>S/I</v>
          </cell>
          <cell r="O848" t="str">
            <v>N/A</v>
          </cell>
          <cell r="P848" t="str">
            <v>N/A</v>
          </cell>
        </row>
        <row r="849">
          <cell r="B849">
            <v>7958</v>
          </cell>
          <cell r="C849" t="str">
            <v>ESCUELA INES GALLARDO ALVARADO</v>
          </cell>
          <cell r="D849">
            <v>8</v>
          </cell>
          <cell r="E849" t="str">
            <v>ESCUELA INES GALLARDO ALVARADO</v>
          </cell>
          <cell r="F849" t="str">
            <v>Los Lagos</v>
          </cell>
          <cell r="G849" t="str">
            <v>X</v>
          </cell>
          <cell r="H849" t="str">
            <v>Llanquihue</v>
          </cell>
          <cell r="I849" t="str">
            <v>Llanquihue</v>
          </cell>
          <cell r="J849" t="str">
            <v>Municipal DAEM</v>
          </cell>
          <cell r="K849" t="str">
            <v>Urbano</v>
          </cell>
          <cell r="L849" t="str">
            <v>BAQUEDANO</v>
          </cell>
          <cell r="M849">
            <v>244554</v>
          </cell>
          <cell r="N849">
            <v>93271133</v>
          </cell>
          <cell r="O849" t="str">
            <v>N/A</v>
          </cell>
          <cell r="P849" t="str">
            <v>N/A</v>
          </cell>
        </row>
        <row r="850">
          <cell r="B850">
            <v>7959</v>
          </cell>
          <cell r="C850" t="str">
            <v>ESCUELA BASICA GABRIELA MISTRAL</v>
          </cell>
          <cell r="D850">
            <v>6</v>
          </cell>
          <cell r="E850" t="str">
            <v>ESCUELA BASICA GABRIELA MISTRAL</v>
          </cell>
          <cell r="F850" t="str">
            <v>Los Lagos</v>
          </cell>
          <cell r="G850" t="str">
            <v>X</v>
          </cell>
          <cell r="H850" t="str">
            <v>Llanquihue</v>
          </cell>
          <cell r="I850" t="str">
            <v>Llanquihue</v>
          </cell>
          <cell r="J850" t="str">
            <v>Municipal DAEM</v>
          </cell>
          <cell r="K850" t="str">
            <v>Urbano</v>
          </cell>
          <cell r="L850" t="str">
            <v>AVDA.LOS VOLCANES 187</v>
          </cell>
          <cell r="M850">
            <v>243950</v>
          </cell>
          <cell r="N850" t="str">
            <v>S/I</v>
          </cell>
          <cell r="O850" t="str">
            <v>N/A</v>
          </cell>
          <cell r="P850" t="str">
            <v>N/A</v>
          </cell>
        </row>
        <row r="851">
          <cell r="B851">
            <v>7961</v>
          </cell>
          <cell r="C851" t="str">
            <v>ESCUELA RURAL LOS PELLINES</v>
          </cell>
          <cell r="D851">
            <v>8</v>
          </cell>
          <cell r="E851" t="str">
            <v>ESCUELA RURAL LOS PELLINES</v>
          </cell>
          <cell r="F851" t="str">
            <v>Los Lagos</v>
          </cell>
          <cell r="G851" t="str">
            <v>X</v>
          </cell>
          <cell r="H851" t="str">
            <v>Llanquihue</v>
          </cell>
          <cell r="I851" t="str">
            <v>Llanquihue</v>
          </cell>
          <cell r="J851" t="str">
            <v>Municipal DAEM</v>
          </cell>
          <cell r="K851" t="str">
            <v>Rural</v>
          </cell>
          <cell r="L851" t="str">
            <v>LOS CARRERA 14</v>
          </cell>
          <cell r="M851">
            <v>243504</v>
          </cell>
          <cell r="N851" t="str">
            <v>S/I</v>
          </cell>
          <cell r="O851" t="str">
            <v>N/A</v>
          </cell>
          <cell r="P851" t="str">
            <v>N/A</v>
          </cell>
        </row>
        <row r="852">
          <cell r="B852">
            <v>7962</v>
          </cell>
          <cell r="C852" t="str">
            <v>ESCUELA RURAL LONCOTORO</v>
          </cell>
          <cell r="D852">
            <v>6</v>
          </cell>
          <cell r="E852" t="str">
            <v>ESCUELA RURAL LONCOTORO</v>
          </cell>
          <cell r="F852" t="str">
            <v>Los Lagos</v>
          </cell>
          <cell r="G852" t="str">
            <v>X</v>
          </cell>
          <cell r="H852" t="str">
            <v>Llanquihue</v>
          </cell>
          <cell r="I852" t="str">
            <v>Llanquihue</v>
          </cell>
          <cell r="J852" t="str">
            <v>Municipal DAEM</v>
          </cell>
          <cell r="K852" t="str">
            <v>Rural</v>
          </cell>
          <cell r="L852" t="str">
            <v>KILOMETRO 18 V 40</v>
          </cell>
          <cell r="M852">
            <v>242444</v>
          </cell>
          <cell r="N852">
            <v>1299486</v>
          </cell>
          <cell r="O852" t="str">
            <v>N/A</v>
          </cell>
          <cell r="P852" t="str">
            <v>N/A</v>
          </cell>
        </row>
        <row r="853">
          <cell r="B853">
            <v>7963</v>
          </cell>
          <cell r="C853" t="str">
            <v>ESCUELA RURAL IRIS WOELKE SCHMIT</v>
          </cell>
          <cell r="D853">
            <v>4</v>
          </cell>
          <cell r="E853" t="str">
            <v>ESCUELA RURAL IRIS WOELKE SCHMIT</v>
          </cell>
          <cell r="F853" t="str">
            <v>Los Lagos</v>
          </cell>
          <cell r="G853" t="str">
            <v>X</v>
          </cell>
          <cell r="H853" t="str">
            <v>Llanquihue</v>
          </cell>
          <cell r="I853" t="str">
            <v>Llanquihue</v>
          </cell>
          <cell r="J853" t="str">
            <v>Municipal DAEM</v>
          </cell>
          <cell r="K853" t="str">
            <v>Rural</v>
          </cell>
          <cell r="L853" t="str">
            <v>S/I</v>
          </cell>
          <cell r="M853" t="str">
            <v>S/I</v>
          </cell>
          <cell r="N853" t="str">
            <v>S/I</v>
          </cell>
          <cell r="O853" t="str">
            <v>N/A</v>
          </cell>
          <cell r="P853" t="str">
            <v>N/A</v>
          </cell>
        </row>
        <row r="854">
          <cell r="B854">
            <v>7964</v>
          </cell>
          <cell r="C854" t="str">
            <v>ESCUELA RURAL COLIGUAL CHICO</v>
          </cell>
          <cell r="D854">
            <v>2</v>
          </cell>
          <cell r="E854" t="str">
            <v>ESCUELA RURAL COLIGUAL CHICO</v>
          </cell>
          <cell r="F854" t="str">
            <v>Los Lagos</v>
          </cell>
          <cell r="G854" t="str">
            <v>X</v>
          </cell>
          <cell r="H854" t="str">
            <v>Llanquihue</v>
          </cell>
          <cell r="I854" t="str">
            <v>Llanquihue</v>
          </cell>
          <cell r="J854" t="str">
            <v>Municipal DAEM</v>
          </cell>
          <cell r="K854" t="str">
            <v>Rural</v>
          </cell>
          <cell r="L854" t="str">
            <v>S/I</v>
          </cell>
          <cell r="M854" t="str">
            <v>S/I</v>
          </cell>
          <cell r="N854" t="str">
            <v>S/I</v>
          </cell>
          <cell r="O854" t="str">
            <v>N/A</v>
          </cell>
          <cell r="P854" t="str">
            <v>N/A</v>
          </cell>
        </row>
        <row r="855">
          <cell r="B855">
            <v>7965</v>
          </cell>
          <cell r="C855" t="str">
            <v>ESCUELA RURAL FUNDO CALIFORNIA</v>
          </cell>
          <cell r="D855">
            <v>0</v>
          </cell>
          <cell r="E855" t="str">
            <v>ESCUELA RURAL FUNDO CALIFORNIA</v>
          </cell>
          <cell r="F855" t="str">
            <v>Los Lagos</v>
          </cell>
          <cell r="G855" t="str">
            <v>X</v>
          </cell>
          <cell r="H855" t="str">
            <v>Llanquihue</v>
          </cell>
          <cell r="I855" t="str">
            <v>Llanquihue</v>
          </cell>
          <cell r="J855" t="str">
            <v>Municipal DAEM</v>
          </cell>
          <cell r="K855" t="str">
            <v>Rural</v>
          </cell>
          <cell r="L855" t="str">
            <v>S/I</v>
          </cell>
          <cell r="M855" t="str">
            <v>S/I</v>
          </cell>
          <cell r="N855" t="str">
            <v>S/I</v>
          </cell>
          <cell r="O855" t="str">
            <v>N/A</v>
          </cell>
          <cell r="P855" t="str">
            <v>N/A</v>
          </cell>
        </row>
        <row r="856">
          <cell r="B856">
            <v>7966</v>
          </cell>
          <cell r="C856" t="str">
            <v>ESCUELA RURAL LINEA SOLAR</v>
          </cell>
          <cell r="D856">
            <v>9</v>
          </cell>
          <cell r="E856" t="str">
            <v>ESCUELA RURAL LINEA SOLAR</v>
          </cell>
          <cell r="F856" t="str">
            <v>Los Lagos</v>
          </cell>
          <cell r="G856" t="str">
            <v>X</v>
          </cell>
          <cell r="H856" t="str">
            <v>Llanquihue</v>
          </cell>
          <cell r="I856" t="str">
            <v>Llanquihue</v>
          </cell>
          <cell r="J856" t="str">
            <v>Municipal DAEM</v>
          </cell>
          <cell r="K856" t="str">
            <v>Rural</v>
          </cell>
          <cell r="L856" t="str">
            <v>LINEA SOLAR KM 5 CAMINO LONCOTORO</v>
          </cell>
          <cell r="M856">
            <v>2244510</v>
          </cell>
          <cell r="N856">
            <v>7496691</v>
          </cell>
          <cell r="O856" t="str">
            <v>N/A</v>
          </cell>
          <cell r="P856" t="str">
            <v>N/A</v>
          </cell>
        </row>
        <row r="857">
          <cell r="B857">
            <v>7967</v>
          </cell>
          <cell r="C857" t="str">
            <v>ESCUELA RURAL COLEGUAL</v>
          </cell>
          <cell r="D857">
            <v>7</v>
          </cell>
          <cell r="E857" t="str">
            <v>ESCUELA RURAL COLEGUAL</v>
          </cell>
          <cell r="F857" t="str">
            <v>Los Lagos</v>
          </cell>
          <cell r="G857" t="str">
            <v>X</v>
          </cell>
          <cell r="H857" t="str">
            <v>Llanquihue</v>
          </cell>
          <cell r="I857" t="str">
            <v>Llanquihue</v>
          </cell>
          <cell r="J857" t="str">
            <v>Municipal DAEM</v>
          </cell>
          <cell r="K857" t="str">
            <v>Rural</v>
          </cell>
          <cell r="L857" t="str">
            <v>COLEGUAL RUTA V-30 KM7 CAMINO A FRESIA..</v>
          </cell>
          <cell r="M857">
            <v>244510</v>
          </cell>
          <cell r="N857">
            <v>91299486</v>
          </cell>
          <cell r="O857" t="str">
            <v>N/A</v>
          </cell>
          <cell r="P857" t="str">
            <v>N/A</v>
          </cell>
        </row>
        <row r="858">
          <cell r="B858">
            <v>7968</v>
          </cell>
          <cell r="C858" t="str">
            <v>ESCUELA RURAL COLIGUAL SAN JUAN</v>
          </cell>
          <cell r="D858">
            <v>5</v>
          </cell>
          <cell r="E858" t="str">
            <v>ESCUELA RURAL COLIGUAL SAN JUAN</v>
          </cell>
          <cell r="F858" t="str">
            <v>Los Lagos</v>
          </cell>
          <cell r="G858" t="str">
            <v>X</v>
          </cell>
          <cell r="H858" t="str">
            <v>Llanquihue</v>
          </cell>
          <cell r="I858" t="str">
            <v>Llanquihue</v>
          </cell>
          <cell r="J858" t="str">
            <v>Municipal DAEM</v>
          </cell>
          <cell r="K858" t="str">
            <v>Rural</v>
          </cell>
          <cell r="L858" t="str">
            <v>COLIGUAL SAN JUAN S/N</v>
          </cell>
          <cell r="M858" t="str">
            <v>S/I</v>
          </cell>
          <cell r="N858">
            <v>92799923</v>
          </cell>
          <cell r="O858" t="str">
            <v>N/A</v>
          </cell>
          <cell r="P858" t="str">
            <v>N/A</v>
          </cell>
        </row>
        <row r="859">
          <cell r="B859">
            <v>7970</v>
          </cell>
          <cell r="C859" t="str">
            <v>ESCUELA PARTICULAR N.239 LOS VOLCANES</v>
          </cell>
          <cell r="D859">
            <v>7</v>
          </cell>
          <cell r="E859" t="str">
            <v>ESCUELA PARTICULAR N.239 LOS VOLCANES</v>
          </cell>
          <cell r="F859" t="str">
            <v>Los Lagos</v>
          </cell>
          <cell r="G859" t="str">
            <v>X</v>
          </cell>
          <cell r="H859" t="str">
            <v>Llanquihue</v>
          </cell>
          <cell r="I859" t="str">
            <v>Llanquihue</v>
          </cell>
          <cell r="J859" t="str">
            <v>Particular Subvencionado</v>
          </cell>
          <cell r="K859" t="str">
            <v>Urbano</v>
          </cell>
          <cell r="L859" t="str">
            <v>AVDA. PRESIDENTE EDUARDO FREI M. 0901 - POBLACIÓN LOS VOLCANES</v>
          </cell>
          <cell r="M859">
            <v>2242743</v>
          </cell>
          <cell r="N859">
            <v>77640822</v>
          </cell>
          <cell r="O859" t="str">
            <v>N/A</v>
          </cell>
          <cell r="P859" t="str">
            <v>N/A</v>
          </cell>
        </row>
        <row r="860">
          <cell r="B860">
            <v>7971</v>
          </cell>
          <cell r="C860" t="str">
            <v>ESCUELA PARTICULAR N.237 SAN JOSE</v>
          </cell>
          <cell r="D860">
            <v>5</v>
          </cell>
          <cell r="E860" t="str">
            <v>ESCUELA PARTICULAR N.237 SAN JOSE</v>
          </cell>
          <cell r="F860" t="str">
            <v>Los Lagos</v>
          </cell>
          <cell r="G860" t="str">
            <v>X</v>
          </cell>
          <cell r="H860" t="str">
            <v>Llanquihue</v>
          </cell>
          <cell r="I860" t="str">
            <v>Llanquihue</v>
          </cell>
          <cell r="J860" t="str">
            <v>Particular Subvencionado</v>
          </cell>
          <cell r="K860" t="str">
            <v>Rural</v>
          </cell>
          <cell r="L860" t="str">
            <v>CAMINO LLANQUIHUE A FRESIA</v>
          </cell>
          <cell r="M860" t="str">
            <v>S/I</v>
          </cell>
          <cell r="N860">
            <v>79946227</v>
          </cell>
          <cell r="O860" t="str">
            <v>N/A</v>
          </cell>
          <cell r="P860" t="str">
            <v>N/A</v>
          </cell>
        </row>
        <row r="861">
          <cell r="B861">
            <v>7972</v>
          </cell>
          <cell r="C861" t="str">
            <v>ESCUELA PARTICULAR N.238 TOTORAL</v>
          </cell>
          <cell r="D861">
            <v>3</v>
          </cell>
          <cell r="E861" t="str">
            <v>ESCUELA PARTICULAR N.238 TOTORAL</v>
          </cell>
          <cell r="F861" t="str">
            <v>Los Lagos</v>
          </cell>
          <cell r="G861" t="str">
            <v>X</v>
          </cell>
          <cell r="H861" t="str">
            <v>Llanquihue</v>
          </cell>
          <cell r="I861" t="str">
            <v>Llanquihue</v>
          </cell>
          <cell r="J861" t="str">
            <v>Particular Subvencionado</v>
          </cell>
          <cell r="K861" t="str">
            <v>Urbano</v>
          </cell>
          <cell r="L861" t="str">
            <v>S/I</v>
          </cell>
          <cell r="M861" t="str">
            <v>S/I</v>
          </cell>
          <cell r="N861" t="str">
            <v>S/I</v>
          </cell>
          <cell r="O861" t="str">
            <v>N/A</v>
          </cell>
          <cell r="P861" t="str">
            <v>N/A</v>
          </cell>
        </row>
        <row r="862">
          <cell r="B862">
            <v>7973</v>
          </cell>
          <cell r="C862" t="str">
            <v>LICEO INDUSTRIAL CHILENO-ALEMAN</v>
          </cell>
          <cell r="D862">
            <v>1</v>
          </cell>
          <cell r="E862" t="str">
            <v>LICEO INDUSTRIAL CHILENO-ALEMAN</v>
          </cell>
          <cell r="F862" t="str">
            <v>Los Lagos</v>
          </cell>
          <cell r="G862" t="str">
            <v>X</v>
          </cell>
          <cell r="H862" t="str">
            <v>Llanquihue</v>
          </cell>
          <cell r="I862" t="str">
            <v>Frutillar</v>
          </cell>
          <cell r="J862" t="str">
            <v>Municipal DAEM</v>
          </cell>
          <cell r="K862" t="str">
            <v>Urbano</v>
          </cell>
          <cell r="L862" t="str">
            <v>AVENIDA ALEMANIA</v>
          </cell>
          <cell r="M862">
            <v>2421216</v>
          </cell>
          <cell r="N862" t="str">
            <v>S/I</v>
          </cell>
          <cell r="O862" t="str">
            <v>N/A</v>
          </cell>
          <cell r="P862" t="str">
            <v>N/A</v>
          </cell>
        </row>
        <row r="863">
          <cell r="B863">
            <v>7975</v>
          </cell>
          <cell r="C863" t="str">
            <v>ESCUELA ARTURO ALESSANDRI PALMA</v>
          </cell>
          <cell r="D863">
            <v>8</v>
          </cell>
          <cell r="E863" t="str">
            <v>ESCUELA ARTURO ALESSANDRI PALMA</v>
          </cell>
          <cell r="F863" t="str">
            <v>Los Lagos</v>
          </cell>
          <cell r="G863" t="str">
            <v>X</v>
          </cell>
          <cell r="H863" t="str">
            <v>Llanquihue</v>
          </cell>
          <cell r="I863" t="str">
            <v>Frutillar</v>
          </cell>
          <cell r="J863" t="str">
            <v>Municipal DAEM</v>
          </cell>
          <cell r="K863" t="str">
            <v>Urbano</v>
          </cell>
          <cell r="L863" t="str">
            <v>AVDA. ALESSANDRI</v>
          </cell>
          <cell r="M863">
            <v>421268</v>
          </cell>
          <cell r="N863">
            <v>84181546</v>
          </cell>
          <cell r="O863" t="str">
            <v>N/A</v>
          </cell>
          <cell r="P863" t="str">
            <v>N/A</v>
          </cell>
        </row>
        <row r="864">
          <cell r="B864">
            <v>7976</v>
          </cell>
          <cell r="C864" t="str">
            <v>ESCUELA BERNARDO PHILIPPI</v>
          </cell>
          <cell r="D864">
            <v>6</v>
          </cell>
          <cell r="E864" t="str">
            <v>ESCUELA BERNARDO PHILIPPI</v>
          </cell>
          <cell r="F864" t="str">
            <v>Los Lagos</v>
          </cell>
          <cell r="G864" t="str">
            <v>X</v>
          </cell>
          <cell r="H864" t="str">
            <v>Llanquihue</v>
          </cell>
          <cell r="I864" t="str">
            <v>Frutillar</v>
          </cell>
          <cell r="J864" t="str">
            <v>Municipal DAEM</v>
          </cell>
          <cell r="K864" t="str">
            <v>Urbano</v>
          </cell>
          <cell r="L864" t="str">
            <v>AVENIDA PHILIPPI</v>
          </cell>
          <cell r="M864">
            <v>2421521</v>
          </cell>
          <cell r="N864" t="str">
            <v>S/I</v>
          </cell>
          <cell r="O864" t="str">
            <v>N/A</v>
          </cell>
          <cell r="P864" t="str">
            <v>N/A</v>
          </cell>
        </row>
        <row r="865">
          <cell r="B865">
            <v>7977</v>
          </cell>
          <cell r="C865" t="str">
            <v>ESCUELA RURAL LOS LINARES DE CASMA</v>
          </cell>
          <cell r="D865">
            <v>4</v>
          </cell>
          <cell r="E865" t="str">
            <v>ESCUELA RURAL LOS LINARES DE CASMA</v>
          </cell>
          <cell r="F865" t="str">
            <v>Los Lagos</v>
          </cell>
          <cell r="G865" t="str">
            <v>X</v>
          </cell>
          <cell r="H865" t="str">
            <v>Llanquihue</v>
          </cell>
          <cell r="I865" t="str">
            <v>Frutillar</v>
          </cell>
          <cell r="J865" t="str">
            <v>Municipal DAEM</v>
          </cell>
          <cell r="K865" t="str">
            <v>Rural</v>
          </cell>
          <cell r="L865" t="str">
            <v>ROBERTO SIMPSON  CASMA</v>
          </cell>
          <cell r="M865">
            <v>2426243</v>
          </cell>
          <cell r="N865">
            <v>88771489</v>
          </cell>
          <cell r="O865" t="str">
            <v>N/A</v>
          </cell>
          <cell r="P865" t="str">
            <v>N/A</v>
          </cell>
        </row>
        <row r="866">
          <cell r="B866">
            <v>7978</v>
          </cell>
          <cell r="C866" t="str">
            <v>ESCUELA RURAL MARIO PEREZ NAVARRO</v>
          </cell>
          <cell r="D866">
            <v>2</v>
          </cell>
          <cell r="E866" t="str">
            <v>ESCUELA RURAL MARIO PEREZ NAVARRO</v>
          </cell>
          <cell r="F866" t="str">
            <v>Los Lagos</v>
          </cell>
          <cell r="G866" t="str">
            <v>X</v>
          </cell>
          <cell r="H866" t="str">
            <v>Llanquihue</v>
          </cell>
          <cell r="I866" t="str">
            <v>Frutillar</v>
          </cell>
          <cell r="J866" t="str">
            <v>Municipal DAEM</v>
          </cell>
          <cell r="K866" t="str">
            <v>Rural</v>
          </cell>
          <cell r="L866" t="str">
            <v>LOS BAJOS K.15 CAMINO A PTO.OCTAY</v>
          </cell>
          <cell r="M866">
            <v>421282</v>
          </cell>
          <cell r="N866" t="str">
            <v>S/I</v>
          </cell>
          <cell r="O866" t="str">
            <v>N/A</v>
          </cell>
          <cell r="P866" t="str">
            <v>N/A</v>
          </cell>
        </row>
        <row r="867">
          <cell r="B867">
            <v>7980</v>
          </cell>
          <cell r="C867" t="str">
            <v>ESCUELA RURAL COLEGUAL</v>
          </cell>
          <cell r="D867">
            <v>4</v>
          </cell>
          <cell r="E867" t="str">
            <v>ESCUELA RURAL COLEGUAL</v>
          </cell>
          <cell r="F867" t="str">
            <v>Los Lagos</v>
          </cell>
          <cell r="G867" t="str">
            <v>X</v>
          </cell>
          <cell r="H867" t="str">
            <v>Llanquihue</v>
          </cell>
          <cell r="I867" t="str">
            <v>Frutillar</v>
          </cell>
          <cell r="J867" t="str">
            <v>Municipal DAEM</v>
          </cell>
          <cell r="K867" t="str">
            <v>Rural</v>
          </cell>
          <cell r="L867" t="str">
            <v>COLEGUAL CAMINO A TEGUALDA KM 10</v>
          </cell>
          <cell r="M867">
            <v>421282</v>
          </cell>
          <cell r="N867">
            <v>68432655</v>
          </cell>
          <cell r="O867" t="str">
            <v>N/A</v>
          </cell>
          <cell r="P867" t="str">
            <v>N/A</v>
          </cell>
        </row>
        <row r="868">
          <cell r="B868">
            <v>7982</v>
          </cell>
          <cell r="C868" t="str">
            <v>ESCUELA RURAL PARAGUAY</v>
          </cell>
          <cell r="D868">
            <v>0</v>
          </cell>
          <cell r="E868" t="str">
            <v>ESCUELA RURAL PARAGUAY</v>
          </cell>
          <cell r="F868" t="str">
            <v>Los Lagos</v>
          </cell>
          <cell r="G868" t="str">
            <v>X</v>
          </cell>
          <cell r="H868" t="str">
            <v>Llanquihue</v>
          </cell>
          <cell r="I868" t="str">
            <v>Frutillar</v>
          </cell>
          <cell r="J868" t="str">
            <v>Municipal DAEM</v>
          </cell>
          <cell r="K868" t="str">
            <v>Rural</v>
          </cell>
          <cell r="L868" t="str">
            <v>CAMINO A TEGUALDA KM. 20 DESVIO CAMINO A CORTE ALTO</v>
          </cell>
          <cell r="M868">
            <v>421282</v>
          </cell>
          <cell r="N868">
            <v>75425589</v>
          </cell>
          <cell r="O868" t="str">
            <v>N/A</v>
          </cell>
          <cell r="P868" t="str">
            <v>N/A</v>
          </cell>
        </row>
        <row r="869">
          <cell r="B869">
            <v>7983</v>
          </cell>
          <cell r="C869" t="str">
            <v>ESCUELA RURAL COLONIA LA RADIO</v>
          </cell>
          <cell r="D869">
            <v>9</v>
          </cell>
          <cell r="E869" t="str">
            <v>ESCUELA RURAL COLONIA LA RADIO</v>
          </cell>
          <cell r="F869" t="str">
            <v>Los Lagos</v>
          </cell>
          <cell r="G869" t="str">
            <v>X</v>
          </cell>
          <cell r="H869" t="str">
            <v>Llanquihue</v>
          </cell>
          <cell r="I869" t="str">
            <v>Frutillar</v>
          </cell>
          <cell r="J869" t="str">
            <v>Municipal DAEM</v>
          </cell>
          <cell r="K869" t="str">
            <v>Rural</v>
          </cell>
          <cell r="L869" t="str">
            <v>LA RADIO KM. 4</v>
          </cell>
          <cell r="M869">
            <v>421282</v>
          </cell>
          <cell r="N869">
            <v>77768577</v>
          </cell>
          <cell r="O869" t="str">
            <v>N/A</v>
          </cell>
          <cell r="P869" t="str">
            <v>N/A</v>
          </cell>
        </row>
        <row r="870">
          <cell r="B870">
            <v>7984</v>
          </cell>
          <cell r="C870" t="str">
            <v>ESCUELA RURAL CARLOS FELMER</v>
          </cell>
          <cell r="D870">
            <v>7</v>
          </cell>
          <cell r="E870" t="str">
            <v>ESCUELA RURAL CARLOS FELMER</v>
          </cell>
          <cell r="F870" t="str">
            <v>Los Lagos</v>
          </cell>
          <cell r="G870" t="str">
            <v>X</v>
          </cell>
          <cell r="H870" t="str">
            <v>Llanquihue</v>
          </cell>
          <cell r="I870" t="str">
            <v>Frutillar</v>
          </cell>
          <cell r="J870" t="str">
            <v>Municipal DAEM</v>
          </cell>
          <cell r="K870" t="str">
            <v>Rural</v>
          </cell>
          <cell r="L870" t="str">
            <v>MACAL, CAMINO A TEGUALDA DESVIO KM 12</v>
          </cell>
          <cell r="M870">
            <v>2421282</v>
          </cell>
          <cell r="N870">
            <v>74664502</v>
          </cell>
          <cell r="O870" t="str">
            <v>N/A</v>
          </cell>
          <cell r="P870" t="str">
            <v>N/A</v>
          </cell>
        </row>
        <row r="871">
          <cell r="B871">
            <v>7985</v>
          </cell>
          <cell r="C871" t="str">
            <v>ESCUELA RURAL CENTINELA LA HUACHA</v>
          </cell>
          <cell r="D871">
            <v>5</v>
          </cell>
          <cell r="E871" t="str">
            <v>ESCUELA RURAL CENTINELA LA HUACHA</v>
          </cell>
          <cell r="F871" t="str">
            <v>Los Lagos</v>
          </cell>
          <cell r="G871" t="str">
            <v>X</v>
          </cell>
          <cell r="H871" t="str">
            <v>Llanquihue</v>
          </cell>
          <cell r="I871" t="str">
            <v>Frutillar</v>
          </cell>
          <cell r="J871" t="str">
            <v>Municipal DAEM</v>
          </cell>
          <cell r="K871" t="str">
            <v>Rural</v>
          </cell>
          <cell r="L871" t="str">
            <v>CENTINELA,CAMILO A TEGUAL KM 14</v>
          </cell>
          <cell r="M871">
            <v>421282</v>
          </cell>
          <cell r="N871">
            <v>75425589</v>
          </cell>
          <cell r="O871" t="str">
            <v>N/A</v>
          </cell>
          <cell r="P871" t="str">
            <v>N/A</v>
          </cell>
        </row>
        <row r="872">
          <cell r="B872">
            <v>7987</v>
          </cell>
          <cell r="C872" t="str">
            <v>ESCUELA CARLOS SPRINGER NIKLITSCHEK</v>
          </cell>
          <cell r="D872">
            <v>1</v>
          </cell>
          <cell r="E872" t="str">
            <v>ESCUELA CARLOS SPRINGER NIKLITSCHEK</v>
          </cell>
          <cell r="F872" t="str">
            <v>Los Lagos</v>
          </cell>
          <cell r="G872" t="str">
            <v>X</v>
          </cell>
          <cell r="H872" t="str">
            <v>Llanquihue</v>
          </cell>
          <cell r="I872" t="str">
            <v>Frutillar</v>
          </cell>
          <cell r="J872" t="str">
            <v>Municipal DAEM</v>
          </cell>
          <cell r="K872" t="str">
            <v>Rural</v>
          </cell>
          <cell r="L872" t="str">
            <v>KILOMETRO 16 CAMINO QUILANTO</v>
          </cell>
          <cell r="M872">
            <v>421282</v>
          </cell>
          <cell r="N872">
            <v>53021424</v>
          </cell>
          <cell r="O872" t="str">
            <v>N/A</v>
          </cell>
          <cell r="P872" t="str">
            <v>N/A</v>
          </cell>
        </row>
        <row r="873">
          <cell r="B873">
            <v>7989</v>
          </cell>
          <cell r="C873" t="str">
            <v>ESCUELA PARTICULAR N. 244 MADRE DE DIOS</v>
          </cell>
          <cell r="D873">
            <v>8</v>
          </cell>
          <cell r="E873" t="str">
            <v>ESCUELA PARTICULAR N. 244 MADRE DE DIOS</v>
          </cell>
          <cell r="F873" t="str">
            <v>Los Lagos</v>
          </cell>
          <cell r="G873" t="str">
            <v>X</v>
          </cell>
          <cell r="H873" t="str">
            <v>Llanquihue</v>
          </cell>
          <cell r="I873" t="str">
            <v>Frutillar</v>
          </cell>
          <cell r="J873" t="str">
            <v>Particular Subvencionado</v>
          </cell>
          <cell r="K873" t="str">
            <v>Urbano</v>
          </cell>
          <cell r="L873" t="str">
            <v>CARLOS RICHTER 290</v>
          </cell>
          <cell r="M873">
            <v>421219</v>
          </cell>
          <cell r="N873">
            <v>93963040</v>
          </cell>
          <cell r="O873" t="str">
            <v>N/A</v>
          </cell>
          <cell r="P873" t="str">
            <v>N/A</v>
          </cell>
        </row>
        <row r="874">
          <cell r="B874">
            <v>7990</v>
          </cell>
          <cell r="C874" t="str">
            <v>ESCUELA RURAL COLONIA SAN MARTIN</v>
          </cell>
          <cell r="D874">
            <v>1</v>
          </cell>
          <cell r="E874" t="str">
            <v>ESCUELA RURAL COLONIA SAN MARTIN</v>
          </cell>
          <cell r="F874" t="str">
            <v>Los Lagos</v>
          </cell>
          <cell r="G874" t="str">
            <v>X</v>
          </cell>
          <cell r="H874" t="str">
            <v>Llanquihue</v>
          </cell>
          <cell r="I874" t="str">
            <v>Frutillar</v>
          </cell>
          <cell r="J874" t="str">
            <v>Municipal DAEM</v>
          </cell>
          <cell r="K874" t="str">
            <v>Rural</v>
          </cell>
          <cell r="L874" t="str">
            <v>COLONIA SAN MARTIN KM. 12</v>
          </cell>
          <cell r="M874">
            <v>421282</v>
          </cell>
          <cell r="N874">
            <v>93958251</v>
          </cell>
          <cell r="O874" t="str">
            <v>N/A</v>
          </cell>
          <cell r="P874" t="str">
            <v>N/A</v>
          </cell>
        </row>
        <row r="875">
          <cell r="B875">
            <v>7992</v>
          </cell>
          <cell r="C875" t="str">
            <v>COLEGIO ICEBERG</v>
          </cell>
          <cell r="D875">
            <v>8</v>
          </cell>
          <cell r="E875" t="str">
            <v>COLEGIO ICEBERG</v>
          </cell>
          <cell r="F875" t="str">
            <v>Los Lagos</v>
          </cell>
          <cell r="G875" t="str">
            <v>X</v>
          </cell>
          <cell r="H875" t="str">
            <v>Llanquihue</v>
          </cell>
          <cell r="I875" t="str">
            <v>Calbuco</v>
          </cell>
          <cell r="J875" t="str">
            <v>Particular Subvencionado</v>
          </cell>
          <cell r="K875" t="str">
            <v>Rural</v>
          </cell>
          <cell r="L875" t="str">
            <v>PARGUA</v>
          </cell>
          <cell r="M875" t="str">
            <v>S/I</v>
          </cell>
          <cell r="N875">
            <v>97009905</v>
          </cell>
          <cell r="O875" t="str">
            <v>N/A</v>
          </cell>
          <cell r="P875" t="str">
            <v>N/A</v>
          </cell>
        </row>
        <row r="876">
          <cell r="B876">
            <v>7993</v>
          </cell>
          <cell r="C876" t="str">
            <v>ESCUELA PARTICULAR N. 240 LA HUACHA</v>
          </cell>
          <cell r="D876">
            <v>6</v>
          </cell>
          <cell r="E876" t="str">
            <v>ESCUELA PARTICULAR N. 240 LA HUACHA</v>
          </cell>
          <cell r="F876" t="str">
            <v>Los Lagos</v>
          </cell>
          <cell r="G876" t="str">
            <v>X</v>
          </cell>
          <cell r="H876" t="str">
            <v>Llanquihue</v>
          </cell>
          <cell r="I876" t="str">
            <v>Frutillar</v>
          </cell>
          <cell r="J876" t="str">
            <v>Particular Subvencionado</v>
          </cell>
          <cell r="K876" t="str">
            <v>Rural</v>
          </cell>
          <cell r="L876" t="str">
            <v>LA HUACHA, SECTOR CASMA COMUNA  DE FRUTILLAR</v>
          </cell>
          <cell r="M876">
            <v>53507826</v>
          </cell>
          <cell r="N876">
            <v>53507826</v>
          </cell>
          <cell r="O876" t="str">
            <v>N/A</v>
          </cell>
          <cell r="P876" t="str">
            <v>N/A</v>
          </cell>
        </row>
        <row r="877">
          <cell r="B877">
            <v>7994</v>
          </cell>
          <cell r="C877" t="str">
            <v>ESCUELA PARTICULAR N.241 LA PAZ</v>
          </cell>
          <cell r="D877">
            <v>4</v>
          </cell>
          <cell r="E877" t="str">
            <v>ESCUELA PARTICULAR N.241 LA PAZ</v>
          </cell>
          <cell r="F877" t="str">
            <v>Los Lagos</v>
          </cell>
          <cell r="G877" t="str">
            <v>X</v>
          </cell>
          <cell r="H877" t="str">
            <v>Llanquihue</v>
          </cell>
          <cell r="I877" t="str">
            <v>Frutillar</v>
          </cell>
          <cell r="J877" t="str">
            <v>Particular Subvencionado</v>
          </cell>
          <cell r="K877" t="str">
            <v>Rural</v>
          </cell>
          <cell r="L877" t="str">
            <v>LAS JUNTAS SECTOR CASMA</v>
          </cell>
          <cell r="M877">
            <v>422416</v>
          </cell>
          <cell r="N877">
            <v>71551991</v>
          </cell>
          <cell r="O877" t="str">
            <v>N/A</v>
          </cell>
          <cell r="P877" t="str">
            <v>N/A</v>
          </cell>
        </row>
        <row r="878">
          <cell r="B878">
            <v>7996</v>
          </cell>
          <cell r="C878" t="str">
            <v>ESCUELA PARTICULAR N.245 SANTA ANA</v>
          </cell>
          <cell r="D878">
            <v>0</v>
          </cell>
          <cell r="E878" t="str">
            <v>ESCUELA PARTICULAR N.245 SANTA ANA</v>
          </cell>
          <cell r="F878" t="str">
            <v>Los Lagos</v>
          </cell>
          <cell r="G878" t="str">
            <v>X</v>
          </cell>
          <cell r="H878" t="str">
            <v>Llanquihue</v>
          </cell>
          <cell r="I878" t="str">
            <v>Frutillar</v>
          </cell>
          <cell r="J878" t="str">
            <v>Particular Subvencionado</v>
          </cell>
          <cell r="K878" t="str">
            <v>Rural</v>
          </cell>
          <cell r="L878" t="str">
            <v>CAMINO PUERTO OCTAY KM 12</v>
          </cell>
          <cell r="M878">
            <v>330064</v>
          </cell>
          <cell r="N878">
            <v>7030912</v>
          </cell>
          <cell r="O878" t="str">
            <v>N/A</v>
          </cell>
          <cell r="P878" t="str">
            <v>N/A</v>
          </cell>
        </row>
        <row r="879">
          <cell r="B879">
            <v>7998</v>
          </cell>
          <cell r="C879" t="str">
            <v>ESCUELA PARTICULAR N.247 EL RETAMO</v>
          </cell>
          <cell r="D879">
            <v>7</v>
          </cell>
          <cell r="E879" t="str">
            <v>ESCUELA PARTICULAR N.247 EL RETAMO</v>
          </cell>
          <cell r="F879" t="str">
            <v>Los Lagos</v>
          </cell>
          <cell r="G879" t="str">
            <v>X</v>
          </cell>
          <cell r="H879" t="str">
            <v>Llanquihue</v>
          </cell>
          <cell r="I879" t="str">
            <v>Frutillar</v>
          </cell>
          <cell r="J879" t="str">
            <v>Particular Subvencionado</v>
          </cell>
          <cell r="K879" t="str">
            <v>Rural</v>
          </cell>
          <cell r="L879" t="str">
            <v>EL RETAMO 247</v>
          </cell>
          <cell r="M879">
            <v>345430</v>
          </cell>
          <cell r="N879">
            <v>79458105</v>
          </cell>
          <cell r="O879" t="str">
            <v>N/A</v>
          </cell>
          <cell r="P879" t="str">
            <v>N/A</v>
          </cell>
        </row>
        <row r="880">
          <cell r="B880">
            <v>8000</v>
          </cell>
          <cell r="C880" t="str">
            <v>INSTITUTO ALEMAN DE FRUTILLAR</v>
          </cell>
          <cell r="D880">
            <v>4</v>
          </cell>
          <cell r="E880" t="str">
            <v>INSTITUTO ALEMAN DE FRUTILLAR</v>
          </cell>
          <cell r="F880" t="str">
            <v>Los Lagos</v>
          </cell>
          <cell r="G880" t="str">
            <v>X</v>
          </cell>
          <cell r="H880" t="str">
            <v>Llanquihue</v>
          </cell>
          <cell r="I880" t="str">
            <v>Frutillar</v>
          </cell>
          <cell r="J880" t="str">
            <v>Particular Pagado</v>
          </cell>
          <cell r="K880" t="str">
            <v>Urbano</v>
          </cell>
          <cell r="L880" t="str">
            <v>AVDA.PHILIPPI 231</v>
          </cell>
          <cell r="M880">
            <v>2421224</v>
          </cell>
          <cell r="N880">
            <v>65421224</v>
          </cell>
          <cell r="O880" t="str">
            <v>N/A</v>
          </cell>
          <cell r="P880" t="str">
            <v>N/A</v>
          </cell>
        </row>
        <row r="881">
          <cell r="B881">
            <v>8001</v>
          </cell>
          <cell r="C881" t="str">
            <v>LICEO POLITECNICO DE CASTRO</v>
          </cell>
          <cell r="D881">
            <v>2</v>
          </cell>
          <cell r="E881" t="str">
            <v>LICEO POLITECNICO DE CASTRO</v>
          </cell>
          <cell r="F881" t="str">
            <v>Los Lagos</v>
          </cell>
          <cell r="G881" t="str">
            <v>X</v>
          </cell>
          <cell r="H881" t="str">
            <v>Chiloé</v>
          </cell>
          <cell r="I881" t="str">
            <v>Castro</v>
          </cell>
          <cell r="J881" t="str">
            <v>Corporación Municipal</v>
          </cell>
          <cell r="K881" t="str">
            <v>Urbano</v>
          </cell>
          <cell r="L881" t="str">
            <v>FREIRE</v>
          </cell>
          <cell r="M881">
            <v>2632489</v>
          </cell>
          <cell r="N881">
            <v>79772363</v>
          </cell>
          <cell r="O881" t="str">
            <v>N/A</v>
          </cell>
          <cell r="P881" t="str">
            <v>N/A</v>
          </cell>
        </row>
        <row r="882">
          <cell r="B882">
            <v>8002</v>
          </cell>
          <cell r="C882" t="str">
            <v>LICEO GALVARINO RIVEROS CARDENAS</v>
          </cell>
          <cell r="D882">
            <v>0</v>
          </cell>
          <cell r="E882" t="str">
            <v>LICEO GALVARINO RIVEROS CARDENAS</v>
          </cell>
          <cell r="F882" t="str">
            <v>Los Lagos</v>
          </cell>
          <cell r="G882" t="str">
            <v>X</v>
          </cell>
          <cell r="H882" t="str">
            <v>Chiloé</v>
          </cell>
          <cell r="I882" t="str">
            <v>Castro</v>
          </cell>
          <cell r="J882" t="str">
            <v>Corporación Municipal</v>
          </cell>
          <cell r="K882" t="str">
            <v>Urbano</v>
          </cell>
          <cell r="L882" t="str">
            <v>CHACABUCO</v>
          </cell>
          <cell r="M882">
            <v>632314</v>
          </cell>
          <cell r="N882" t="str">
            <v>S/I</v>
          </cell>
          <cell r="O882" t="str">
            <v>N/A</v>
          </cell>
          <cell r="P882" t="str">
            <v>N/A</v>
          </cell>
        </row>
        <row r="883">
          <cell r="B883">
            <v>8003</v>
          </cell>
          <cell r="C883" t="str">
            <v>ESCUELA LUIS URIBE DIAZ</v>
          </cell>
          <cell r="D883">
            <v>9</v>
          </cell>
          <cell r="E883" t="str">
            <v>ESCUELA LUIS URIBE DIAZ</v>
          </cell>
          <cell r="F883" t="str">
            <v>Los Lagos</v>
          </cell>
          <cell r="G883" t="str">
            <v>X</v>
          </cell>
          <cell r="H883" t="str">
            <v>Chiloé</v>
          </cell>
          <cell r="I883" t="str">
            <v>Castro</v>
          </cell>
          <cell r="J883" t="str">
            <v>Corporación Municipal</v>
          </cell>
          <cell r="K883" t="str">
            <v>Urbano</v>
          </cell>
          <cell r="L883" t="str">
            <v>SAN MARTÍN</v>
          </cell>
          <cell r="M883">
            <v>632441</v>
          </cell>
          <cell r="N883" t="str">
            <v>S/I</v>
          </cell>
          <cell r="O883" t="str">
            <v>N/A</v>
          </cell>
          <cell r="P883" t="str">
            <v>N/A</v>
          </cell>
        </row>
        <row r="884">
          <cell r="B884">
            <v>8004</v>
          </cell>
          <cell r="C884" t="str">
            <v>ESCUELA INES MUNOZ DE GARCIA</v>
          </cell>
          <cell r="D884">
            <v>7</v>
          </cell>
          <cell r="E884" t="str">
            <v>ESCUELA INES MUNOZ DE GARCIA</v>
          </cell>
          <cell r="F884" t="str">
            <v>Los Lagos</v>
          </cell>
          <cell r="G884" t="str">
            <v>X</v>
          </cell>
          <cell r="H884" t="str">
            <v>Chiloé</v>
          </cell>
          <cell r="I884" t="str">
            <v>Castro</v>
          </cell>
          <cell r="J884" t="str">
            <v>Corporación Municipal</v>
          </cell>
          <cell r="K884" t="str">
            <v>Urbano</v>
          </cell>
          <cell r="L884" t="str">
            <v>SAN MARTIN 540</v>
          </cell>
          <cell r="M884">
            <v>531141</v>
          </cell>
          <cell r="N884">
            <v>77630901</v>
          </cell>
          <cell r="O884" t="str">
            <v>N/A</v>
          </cell>
          <cell r="P884" t="str">
            <v>N/A</v>
          </cell>
        </row>
        <row r="885">
          <cell r="B885">
            <v>8005</v>
          </cell>
          <cell r="C885" t="str">
            <v>ESCUELA AYTUE</v>
          </cell>
          <cell r="D885">
            <v>5</v>
          </cell>
          <cell r="E885" t="str">
            <v>ESCUELA AYTUE</v>
          </cell>
          <cell r="F885" t="str">
            <v>Los Lagos</v>
          </cell>
          <cell r="G885" t="str">
            <v>X</v>
          </cell>
          <cell r="H885" t="str">
            <v>Chiloé</v>
          </cell>
          <cell r="I885" t="str">
            <v>Castro</v>
          </cell>
          <cell r="J885" t="str">
            <v>Corporación Municipal</v>
          </cell>
          <cell r="K885" t="str">
            <v>Urbano</v>
          </cell>
          <cell r="L885" t="str">
            <v>INTENDENTE GARCIA</v>
          </cell>
          <cell r="M885">
            <v>531153</v>
          </cell>
          <cell r="N885">
            <v>77690305</v>
          </cell>
          <cell r="O885" t="str">
            <v>N/A</v>
          </cell>
          <cell r="P885" t="str">
            <v>N/A</v>
          </cell>
        </row>
        <row r="886">
          <cell r="B886">
            <v>8006</v>
          </cell>
          <cell r="C886" t="str">
            <v>ESCUELA RURAL PEDRO VELAZQUEZ BONTES</v>
          </cell>
          <cell r="D886">
            <v>3</v>
          </cell>
          <cell r="E886" t="str">
            <v>ESCUELA RURAL PEDRO VELAZQUEZ BONTES</v>
          </cell>
          <cell r="F886" t="str">
            <v>Los Lagos</v>
          </cell>
          <cell r="G886" t="str">
            <v>X</v>
          </cell>
          <cell r="H886" t="str">
            <v>Chiloé</v>
          </cell>
          <cell r="I886" t="str">
            <v>Castro</v>
          </cell>
          <cell r="J886" t="str">
            <v>Corporación Municipal</v>
          </cell>
          <cell r="K886" t="str">
            <v>Urbano</v>
          </cell>
          <cell r="L886" t="str">
            <v>SERRANO</v>
          </cell>
          <cell r="M886">
            <v>2634248</v>
          </cell>
          <cell r="N886">
            <v>77690298</v>
          </cell>
          <cell r="O886" t="str">
            <v>N/A</v>
          </cell>
          <cell r="P886" t="str">
            <v>N/A</v>
          </cell>
        </row>
        <row r="887">
          <cell r="B887">
            <v>8007</v>
          </cell>
          <cell r="C887" t="str">
            <v>ESCUELA RURAL ASTILLEROS</v>
          </cell>
          <cell r="D887">
            <v>1</v>
          </cell>
          <cell r="E887" t="str">
            <v>ESCUELA RURAL ASTILLEROS</v>
          </cell>
          <cell r="F887" t="str">
            <v>Los Lagos</v>
          </cell>
          <cell r="G887" t="str">
            <v>X</v>
          </cell>
          <cell r="H887" t="str">
            <v>Chiloé</v>
          </cell>
          <cell r="I887" t="str">
            <v>Castro</v>
          </cell>
          <cell r="J887" t="str">
            <v>Corporación Municipal</v>
          </cell>
          <cell r="K887" t="str">
            <v>Rural</v>
          </cell>
          <cell r="L887" t="str">
            <v>S/I</v>
          </cell>
          <cell r="M887" t="str">
            <v>S/I</v>
          </cell>
          <cell r="N887" t="str">
            <v>S/I</v>
          </cell>
          <cell r="O887" t="str">
            <v>N/A</v>
          </cell>
          <cell r="P887" t="str">
            <v>N/A</v>
          </cell>
        </row>
        <row r="888">
          <cell r="B888">
            <v>8009</v>
          </cell>
          <cell r="C888" t="str">
            <v>ESCUELA RURAL QUELQUEL</v>
          </cell>
          <cell r="D888">
            <v>8</v>
          </cell>
          <cell r="E888" t="str">
            <v>ESCUELA RURAL QUELQUEL</v>
          </cell>
          <cell r="F888" t="str">
            <v>Los Lagos</v>
          </cell>
          <cell r="G888" t="str">
            <v>X</v>
          </cell>
          <cell r="H888" t="str">
            <v>Chiloé</v>
          </cell>
          <cell r="I888" t="str">
            <v>Castro</v>
          </cell>
          <cell r="J888" t="str">
            <v>Corporación Municipal</v>
          </cell>
          <cell r="K888" t="str">
            <v>Rural</v>
          </cell>
          <cell r="L888" t="str">
            <v>QUELQUEL</v>
          </cell>
          <cell r="M888">
            <v>632780</v>
          </cell>
          <cell r="N888">
            <v>89057193</v>
          </cell>
          <cell r="O888" t="str">
            <v>N/A</v>
          </cell>
          <cell r="P888" t="str">
            <v>N/A</v>
          </cell>
        </row>
        <row r="889">
          <cell r="B889">
            <v>8010</v>
          </cell>
          <cell r="C889" t="str">
            <v>ESCUELA RURAL CURAHUE</v>
          </cell>
          <cell r="D889">
            <v>1</v>
          </cell>
          <cell r="E889" t="str">
            <v>ESCUELA RURAL CURAHUE</v>
          </cell>
          <cell r="F889" t="str">
            <v>Los Lagos</v>
          </cell>
          <cell r="G889" t="str">
            <v>X</v>
          </cell>
          <cell r="H889" t="str">
            <v>Chiloé</v>
          </cell>
          <cell r="I889" t="str">
            <v>Castro</v>
          </cell>
          <cell r="J889" t="str">
            <v>Corporación Municipal</v>
          </cell>
          <cell r="K889" t="str">
            <v>Rural</v>
          </cell>
          <cell r="L889" t="str">
            <v>CURAHUE</v>
          </cell>
          <cell r="M889" t="str">
            <v>S/I</v>
          </cell>
          <cell r="N889">
            <v>77667079</v>
          </cell>
          <cell r="O889" t="str">
            <v>N/A</v>
          </cell>
          <cell r="P889" t="str">
            <v>N/A</v>
          </cell>
        </row>
        <row r="890">
          <cell r="B890">
            <v>8012</v>
          </cell>
          <cell r="C890" t="str">
            <v>ESCUELA RURAL ANA NELLY OYARZUN CARTES</v>
          </cell>
          <cell r="D890">
            <v>8</v>
          </cell>
          <cell r="E890" t="str">
            <v>ESCUELA RURAL ANA NELLY OYARZUN CARTES</v>
          </cell>
          <cell r="F890" t="str">
            <v>Los Lagos</v>
          </cell>
          <cell r="G890" t="str">
            <v>X</v>
          </cell>
          <cell r="H890" t="str">
            <v>Chiloé</v>
          </cell>
          <cell r="I890" t="str">
            <v>Castro</v>
          </cell>
          <cell r="J890" t="str">
            <v>Corporación Municipal</v>
          </cell>
          <cell r="K890" t="str">
            <v>Rural</v>
          </cell>
          <cell r="L890" t="str">
            <v>NERCON</v>
          </cell>
          <cell r="M890">
            <v>630880</v>
          </cell>
          <cell r="N890">
            <v>76959118</v>
          </cell>
          <cell r="O890" t="str">
            <v>N/A</v>
          </cell>
          <cell r="P890" t="str">
            <v>N/A</v>
          </cell>
        </row>
        <row r="891">
          <cell r="B891">
            <v>8013</v>
          </cell>
          <cell r="C891" t="str">
            <v>ESCUELA RURAL MIRTA OYARZO VERA</v>
          </cell>
          <cell r="D891">
            <v>6</v>
          </cell>
          <cell r="E891" t="str">
            <v>ESCUELA RURAL MIRTA OYARZO VERA</v>
          </cell>
          <cell r="F891" t="str">
            <v>Los Lagos</v>
          </cell>
          <cell r="G891" t="str">
            <v>X</v>
          </cell>
          <cell r="H891" t="str">
            <v>Chiloé</v>
          </cell>
          <cell r="I891" t="str">
            <v>Castro</v>
          </cell>
          <cell r="J891" t="str">
            <v>Corporación Municipal</v>
          </cell>
          <cell r="K891" t="str">
            <v>Rural</v>
          </cell>
          <cell r="L891" t="str">
            <v>18 DE SEPTIEMBRE</v>
          </cell>
          <cell r="M891" t="str">
            <v>S/I</v>
          </cell>
          <cell r="N891">
            <v>95671527</v>
          </cell>
          <cell r="O891" t="str">
            <v>N/A</v>
          </cell>
          <cell r="P891" t="str">
            <v>N/A</v>
          </cell>
        </row>
        <row r="892">
          <cell r="B892">
            <v>8014</v>
          </cell>
          <cell r="C892" t="str">
            <v>ESCUELA RURAL MANUELA CARDENAS BARRIA</v>
          </cell>
          <cell r="D892">
            <v>4</v>
          </cell>
          <cell r="E892" t="str">
            <v>ESCUELA RURAL MANUELA CARDENAS BARRIA</v>
          </cell>
          <cell r="F892" t="str">
            <v>Los Lagos</v>
          </cell>
          <cell r="G892" t="str">
            <v>X</v>
          </cell>
          <cell r="H892" t="str">
            <v>Chiloé</v>
          </cell>
          <cell r="I892" t="str">
            <v>Castro</v>
          </cell>
          <cell r="J892" t="str">
            <v>Corporación Municipal</v>
          </cell>
          <cell r="K892" t="str">
            <v>Rural</v>
          </cell>
          <cell r="L892" t="str">
            <v>ISLA QUEHUI PELDEHUE</v>
          </cell>
          <cell r="M892">
            <v>631169</v>
          </cell>
          <cell r="N892">
            <v>94446916</v>
          </cell>
          <cell r="O892" t="str">
            <v>N/A</v>
          </cell>
          <cell r="P892" t="str">
            <v>N/A</v>
          </cell>
        </row>
        <row r="893">
          <cell r="B893">
            <v>8015</v>
          </cell>
          <cell r="C893" t="str">
            <v>ESCUELA RURAL CAMAHUE - ISLA QUEHUI</v>
          </cell>
          <cell r="D893">
            <v>2</v>
          </cell>
          <cell r="E893" t="str">
            <v>ESCUELA RURAL CAMAHUE - ISLA QUEHUI</v>
          </cell>
          <cell r="F893" t="str">
            <v>Los Lagos</v>
          </cell>
          <cell r="G893" t="str">
            <v>X</v>
          </cell>
          <cell r="H893" t="str">
            <v>Chiloé</v>
          </cell>
          <cell r="I893" t="str">
            <v>Castro</v>
          </cell>
          <cell r="J893" t="str">
            <v>Corporación Municipal</v>
          </cell>
          <cell r="K893" t="str">
            <v>Rural</v>
          </cell>
          <cell r="L893" t="str">
            <v>S/I</v>
          </cell>
          <cell r="M893" t="str">
            <v>S/I</v>
          </cell>
          <cell r="N893" t="str">
            <v>S/I</v>
          </cell>
          <cell r="O893" t="str">
            <v>N/A</v>
          </cell>
          <cell r="P893" t="str">
            <v>N/A</v>
          </cell>
        </row>
        <row r="894">
          <cell r="B894">
            <v>8016</v>
          </cell>
          <cell r="C894" t="str">
            <v>ESCUELA RURAL  COIHUINCO</v>
          </cell>
          <cell r="D894">
            <v>0</v>
          </cell>
          <cell r="E894" t="str">
            <v>ESCUELA RURAL  COIHUINCO</v>
          </cell>
          <cell r="F894" t="str">
            <v>Los Lagos</v>
          </cell>
          <cell r="G894" t="str">
            <v>X</v>
          </cell>
          <cell r="H894" t="str">
            <v>Chiloé</v>
          </cell>
          <cell r="I894" t="str">
            <v>Castro</v>
          </cell>
          <cell r="J894" t="str">
            <v>Corporación Municipal</v>
          </cell>
          <cell r="K894" t="str">
            <v>Rural</v>
          </cell>
          <cell r="L894" t="str">
            <v>COIHUINCO</v>
          </cell>
          <cell r="M894">
            <v>2682215</v>
          </cell>
          <cell r="N894">
            <v>90377129</v>
          </cell>
          <cell r="O894" t="str">
            <v>N/A</v>
          </cell>
          <cell r="P894" t="str">
            <v>N/A</v>
          </cell>
        </row>
        <row r="895">
          <cell r="B895">
            <v>8017</v>
          </cell>
          <cell r="C895" t="str">
            <v>ESCUELA RURAL CONICO</v>
          </cell>
          <cell r="D895">
            <v>9</v>
          </cell>
          <cell r="E895" t="str">
            <v>ESCUELA RURAL CONICO</v>
          </cell>
          <cell r="F895" t="str">
            <v>Los Lagos</v>
          </cell>
          <cell r="G895" t="str">
            <v>X</v>
          </cell>
          <cell r="H895" t="str">
            <v>Chiloé</v>
          </cell>
          <cell r="I895" t="str">
            <v>Castro</v>
          </cell>
          <cell r="J895" t="str">
            <v>Corporación Municipal</v>
          </cell>
          <cell r="K895" t="str">
            <v>Rural</v>
          </cell>
          <cell r="L895" t="str">
            <v>COÑICO</v>
          </cell>
          <cell r="M895">
            <v>531115</v>
          </cell>
          <cell r="N895">
            <v>81384314</v>
          </cell>
          <cell r="O895" t="str">
            <v>N/A</v>
          </cell>
          <cell r="P895" t="str">
            <v>N/A</v>
          </cell>
        </row>
        <row r="896">
          <cell r="B896">
            <v>8018</v>
          </cell>
          <cell r="C896" t="str">
            <v>ESCUELA RURAL YUTUY</v>
          </cell>
          <cell r="D896">
            <v>7</v>
          </cell>
          <cell r="E896" t="str">
            <v>ESCUELA RURAL YUTUY</v>
          </cell>
          <cell r="F896" t="str">
            <v>Los Lagos</v>
          </cell>
          <cell r="G896" t="str">
            <v>X</v>
          </cell>
          <cell r="H896" t="str">
            <v>Chiloé</v>
          </cell>
          <cell r="I896" t="str">
            <v>Castro</v>
          </cell>
          <cell r="J896" t="str">
            <v>Corporación Municipal</v>
          </cell>
          <cell r="K896" t="str">
            <v>Rural</v>
          </cell>
          <cell r="L896" t="str">
            <v>YUTUY</v>
          </cell>
          <cell r="M896">
            <v>531115</v>
          </cell>
          <cell r="N896" t="str">
            <v>S/I</v>
          </cell>
          <cell r="O896" t="str">
            <v>N/A</v>
          </cell>
          <cell r="P896" t="str">
            <v>N/A</v>
          </cell>
        </row>
        <row r="897">
          <cell r="B897">
            <v>8019</v>
          </cell>
          <cell r="C897" t="str">
            <v>ESCUELA RURAL QUILQUICO</v>
          </cell>
          <cell r="D897">
            <v>5</v>
          </cell>
          <cell r="E897" t="str">
            <v>ESCUELA RURAL QUILQUICO</v>
          </cell>
          <cell r="F897" t="str">
            <v>Los Lagos</v>
          </cell>
          <cell r="G897" t="str">
            <v>X</v>
          </cell>
          <cell r="H897" t="str">
            <v>Chiloé</v>
          </cell>
          <cell r="I897" t="str">
            <v>Castro</v>
          </cell>
          <cell r="J897" t="str">
            <v>Corporación Municipal</v>
          </cell>
          <cell r="K897" t="str">
            <v>Rural</v>
          </cell>
          <cell r="L897" t="str">
            <v>QUILQUICO RURAL CASTRO</v>
          </cell>
          <cell r="M897">
            <v>2537500</v>
          </cell>
          <cell r="N897">
            <v>75100531</v>
          </cell>
          <cell r="O897" t="str">
            <v>N/A</v>
          </cell>
          <cell r="P897" t="str">
            <v>N/A</v>
          </cell>
        </row>
        <row r="898">
          <cell r="B898">
            <v>8020</v>
          </cell>
          <cell r="C898" t="str">
            <v>ESCUELA RURAL PAUL HARRIS</v>
          </cell>
          <cell r="D898">
            <v>9</v>
          </cell>
          <cell r="E898" t="str">
            <v>ESCUELA RURAL PAUL HARRIS</v>
          </cell>
          <cell r="F898" t="str">
            <v>Los Lagos</v>
          </cell>
          <cell r="G898" t="str">
            <v>X</v>
          </cell>
          <cell r="H898" t="str">
            <v>Chiloé</v>
          </cell>
          <cell r="I898" t="str">
            <v>Castro</v>
          </cell>
          <cell r="J898" t="str">
            <v>Corporación Municipal</v>
          </cell>
          <cell r="K898" t="str">
            <v>Rural</v>
          </cell>
          <cell r="L898" t="str">
            <v>TEY</v>
          </cell>
          <cell r="M898" t="str">
            <v>S/I</v>
          </cell>
          <cell r="N898">
            <v>6449663</v>
          </cell>
          <cell r="O898" t="str">
            <v>N/A</v>
          </cell>
          <cell r="P898" t="str">
            <v>N/A</v>
          </cell>
        </row>
        <row r="899">
          <cell r="B899">
            <v>8021</v>
          </cell>
          <cell r="C899" t="str">
            <v>ESCUELA RURAL PUACURA</v>
          </cell>
          <cell r="D899">
            <v>7</v>
          </cell>
          <cell r="E899" t="str">
            <v>ESCUELA RURAL PUACURA</v>
          </cell>
          <cell r="F899" t="str">
            <v>Los Lagos</v>
          </cell>
          <cell r="G899" t="str">
            <v>X</v>
          </cell>
          <cell r="H899" t="str">
            <v>Chiloé</v>
          </cell>
          <cell r="I899" t="str">
            <v>Castro</v>
          </cell>
          <cell r="J899" t="str">
            <v>Corporación Municipal</v>
          </cell>
          <cell r="K899" t="str">
            <v>Rural</v>
          </cell>
          <cell r="L899" t="str">
            <v>PUACURA</v>
          </cell>
          <cell r="M899" t="str">
            <v>S/I</v>
          </cell>
          <cell r="N899" t="str">
            <v>S/I</v>
          </cell>
          <cell r="O899" t="str">
            <v>N/A</v>
          </cell>
          <cell r="P899" t="str">
            <v>N/A</v>
          </cell>
        </row>
        <row r="900">
          <cell r="B900">
            <v>8022</v>
          </cell>
          <cell r="C900" t="str">
            <v>ESCUELA RURAL ERMELINDA SANCHEZ DE CIFUENTES</v>
          </cell>
          <cell r="D900">
            <v>5</v>
          </cell>
          <cell r="E900" t="str">
            <v>ESCUELA RURAL ERMELINDA SANCHEZ DE CIFUENTES</v>
          </cell>
          <cell r="F900" t="str">
            <v>Los Lagos</v>
          </cell>
          <cell r="G900" t="str">
            <v>X</v>
          </cell>
          <cell r="H900" t="str">
            <v>Chiloé</v>
          </cell>
          <cell r="I900" t="str">
            <v>Castro</v>
          </cell>
          <cell r="J900" t="str">
            <v>Corporación Municipal</v>
          </cell>
          <cell r="K900" t="str">
            <v>Rural</v>
          </cell>
          <cell r="L900" t="str">
            <v>PIRUQUINA (SECTOR RURAL)</v>
          </cell>
          <cell r="M900">
            <v>531115</v>
          </cell>
          <cell r="N900">
            <v>92184143</v>
          </cell>
          <cell r="O900" t="str">
            <v>N/A</v>
          </cell>
          <cell r="P900" t="str">
            <v>N/A</v>
          </cell>
        </row>
        <row r="901">
          <cell r="B901">
            <v>8023</v>
          </cell>
          <cell r="C901" t="str">
            <v>ESCUELA DE ADULTOS DE CASTRO</v>
          </cell>
          <cell r="D901">
            <v>3</v>
          </cell>
          <cell r="E901" t="str">
            <v>ESCUELA DE ADULTOS DE CASTRO</v>
          </cell>
          <cell r="F901" t="str">
            <v>Los Lagos</v>
          </cell>
          <cell r="G901" t="str">
            <v>X</v>
          </cell>
          <cell r="H901" t="str">
            <v>Chiloé</v>
          </cell>
          <cell r="I901" t="str">
            <v>Castro</v>
          </cell>
          <cell r="J901" t="str">
            <v>Corporación Municipal</v>
          </cell>
          <cell r="K901" t="str">
            <v>Urbano</v>
          </cell>
          <cell r="L901" t="str">
            <v>MONJITAS 733 CASTRO</v>
          </cell>
          <cell r="M901">
            <v>2632777</v>
          </cell>
          <cell r="N901" t="str">
            <v>S/I</v>
          </cell>
          <cell r="O901" t="str">
            <v>N/A</v>
          </cell>
          <cell r="P901" t="str">
            <v>N/A</v>
          </cell>
        </row>
        <row r="902">
          <cell r="B902">
            <v>8024</v>
          </cell>
          <cell r="C902" t="str">
            <v>ESCUELA RURAL DUCAN</v>
          </cell>
          <cell r="D902">
            <v>1</v>
          </cell>
          <cell r="E902" t="str">
            <v>ESCUELA RURAL DUCAN</v>
          </cell>
          <cell r="F902" t="str">
            <v>Los Lagos</v>
          </cell>
          <cell r="G902" t="str">
            <v>X</v>
          </cell>
          <cell r="H902" t="str">
            <v>Chiloé</v>
          </cell>
          <cell r="I902" t="str">
            <v>Castro</v>
          </cell>
          <cell r="J902" t="str">
            <v>Corporación Municipal</v>
          </cell>
          <cell r="K902" t="str">
            <v>Rural</v>
          </cell>
          <cell r="L902" t="str">
            <v>O`HIGGINS 557</v>
          </cell>
          <cell r="M902">
            <v>534937</v>
          </cell>
          <cell r="N902" t="str">
            <v>S/I</v>
          </cell>
          <cell r="O902" t="str">
            <v>N/A</v>
          </cell>
          <cell r="P902" t="str">
            <v>N/A</v>
          </cell>
        </row>
        <row r="903">
          <cell r="B903">
            <v>8026</v>
          </cell>
          <cell r="C903" t="str">
            <v>ESCUELA RURAL LINGUE</v>
          </cell>
          <cell r="D903">
            <v>8</v>
          </cell>
          <cell r="E903" t="str">
            <v>ESCUELA RURAL LINGUE</v>
          </cell>
          <cell r="F903" t="str">
            <v>Los Lagos</v>
          </cell>
          <cell r="G903" t="str">
            <v>X</v>
          </cell>
          <cell r="H903" t="str">
            <v>Chiloé</v>
          </cell>
          <cell r="I903" t="str">
            <v>Castro</v>
          </cell>
          <cell r="J903" t="str">
            <v>Corporación Municipal</v>
          </cell>
          <cell r="K903" t="str">
            <v>Rural</v>
          </cell>
          <cell r="L903" t="str">
            <v>LINGUE</v>
          </cell>
          <cell r="M903">
            <v>531115</v>
          </cell>
          <cell r="N903">
            <v>89057193</v>
          </cell>
          <cell r="O903" t="str">
            <v>N/A</v>
          </cell>
          <cell r="P903" t="str">
            <v>N/A</v>
          </cell>
        </row>
        <row r="904">
          <cell r="B904">
            <v>8027</v>
          </cell>
          <cell r="C904" t="str">
            <v>ESCUELA RURAL OLINDA BORQUEZ BORQUEZ</v>
          </cell>
          <cell r="D904">
            <v>6</v>
          </cell>
          <cell r="E904" t="str">
            <v>ESCUELA RURAL OLINDA BORQUEZ BORQUEZ</v>
          </cell>
          <cell r="F904" t="str">
            <v>Los Lagos</v>
          </cell>
          <cell r="G904" t="str">
            <v>X</v>
          </cell>
          <cell r="H904" t="str">
            <v>Chiloé</v>
          </cell>
          <cell r="I904" t="str">
            <v>Castro</v>
          </cell>
          <cell r="J904" t="str">
            <v>Corporación Municipal</v>
          </cell>
          <cell r="K904" t="str">
            <v>Rural</v>
          </cell>
          <cell r="L904" t="str">
            <v>PUYAN</v>
          </cell>
          <cell r="M904">
            <v>2534058</v>
          </cell>
          <cell r="N904">
            <v>83398389</v>
          </cell>
          <cell r="O904" t="str">
            <v>N/A</v>
          </cell>
          <cell r="P904" t="str">
            <v>N/A</v>
          </cell>
        </row>
        <row r="905">
          <cell r="B905">
            <v>8028</v>
          </cell>
          <cell r="C905" t="str">
            <v>ESCUELA RURAL HUENUCO</v>
          </cell>
          <cell r="D905">
            <v>4</v>
          </cell>
          <cell r="E905" t="str">
            <v>ESCUELA RURAL HUENUCO</v>
          </cell>
          <cell r="F905" t="str">
            <v>Los Lagos</v>
          </cell>
          <cell r="G905" t="str">
            <v>X</v>
          </cell>
          <cell r="H905" t="str">
            <v>Chiloé</v>
          </cell>
          <cell r="I905" t="str">
            <v>Castro</v>
          </cell>
          <cell r="J905" t="str">
            <v>Corporación Municipal</v>
          </cell>
          <cell r="K905" t="str">
            <v>Rural</v>
          </cell>
          <cell r="L905" t="str">
            <v>O`HIGGINS 777</v>
          </cell>
          <cell r="M905">
            <v>531115</v>
          </cell>
          <cell r="N905">
            <v>96823829</v>
          </cell>
          <cell r="O905" t="str">
            <v>N/A</v>
          </cell>
          <cell r="P905" t="str">
            <v>N/A</v>
          </cell>
        </row>
        <row r="906">
          <cell r="B906">
            <v>8029</v>
          </cell>
          <cell r="C906" t="str">
            <v>ESCUELA RURAL LLICALDAD</v>
          </cell>
          <cell r="D906">
            <v>2</v>
          </cell>
          <cell r="E906" t="str">
            <v>ESCUELA RURAL LLICALDAD</v>
          </cell>
          <cell r="F906" t="str">
            <v>Los Lagos</v>
          </cell>
          <cell r="G906" t="str">
            <v>X</v>
          </cell>
          <cell r="H906" t="str">
            <v>Chiloé</v>
          </cell>
          <cell r="I906" t="str">
            <v>Castro</v>
          </cell>
          <cell r="J906" t="str">
            <v>Corporación Municipal</v>
          </cell>
          <cell r="K906" t="str">
            <v>Rural</v>
          </cell>
          <cell r="L906" t="str">
            <v>LLICALDAD</v>
          </cell>
          <cell r="M906">
            <v>2630883</v>
          </cell>
          <cell r="N906">
            <v>56273627</v>
          </cell>
          <cell r="O906" t="str">
            <v>N/A</v>
          </cell>
          <cell r="P906" t="str">
            <v>N/A</v>
          </cell>
        </row>
        <row r="907">
          <cell r="B907">
            <v>8030</v>
          </cell>
          <cell r="C907" t="str">
            <v>ESCUELA RURAL GAMBOA</v>
          </cell>
          <cell r="D907">
            <v>6</v>
          </cell>
          <cell r="E907" t="str">
            <v>ESCUELA RURAL GAMBOA</v>
          </cell>
          <cell r="F907" t="str">
            <v>Los Lagos</v>
          </cell>
          <cell r="G907" t="str">
            <v>X</v>
          </cell>
          <cell r="H907" t="str">
            <v>Chiloé</v>
          </cell>
          <cell r="I907" t="str">
            <v>Castro</v>
          </cell>
          <cell r="J907" t="str">
            <v>Corporación Municipal</v>
          </cell>
          <cell r="K907" t="str">
            <v>Rural</v>
          </cell>
          <cell r="L907" t="str">
            <v>GAMBOA</v>
          </cell>
          <cell r="M907">
            <v>2531237</v>
          </cell>
          <cell r="N907">
            <v>79972710</v>
          </cell>
          <cell r="O907" t="str">
            <v>N/A</v>
          </cell>
          <cell r="P907" t="str">
            <v>N/A</v>
          </cell>
        </row>
        <row r="908">
          <cell r="B908">
            <v>8031</v>
          </cell>
          <cell r="C908" t="str">
            <v>ESCUELA RURAL LA CHACRA</v>
          </cell>
          <cell r="D908">
            <v>4</v>
          </cell>
          <cell r="E908" t="str">
            <v>ESCUELA RURAL LA CHACRA</v>
          </cell>
          <cell r="F908" t="str">
            <v>Los Lagos</v>
          </cell>
          <cell r="G908" t="str">
            <v>X</v>
          </cell>
          <cell r="H908" t="str">
            <v>Chiloé</v>
          </cell>
          <cell r="I908" t="str">
            <v>Castro</v>
          </cell>
          <cell r="J908" t="str">
            <v>Corporación Municipal</v>
          </cell>
          <cell r="K908" t="str">
            <v>Rural</v>
          </cell>
          <cell r="L908" t="str">
            <v>O`HIGGINS 557</v>
          </cell>
          <cell r="M908">
            <v>531115</v>
          </cell>
          <cell r="N908" t="str">
            <v>S/I</v>
          </cell>
          <cell r="O908" t="str">
            <v>N/A</v>
          </cell>
          <cell r="P908" t="str">
            <v>N/A</v>
          </cell>
        </row>
        <row r="909">
          <cell r="B909">
            <v>8032</v>
          </cell>
          <cell r="C909" t="str">
            <v>ESCUELA RURAL INES BAZAN</v>
          </cell>
          <cell r="D909">
            <v>2</v>
          </cell>
          <cell r="E909" t="str">
            <v>ESCUELA RURAL INES BAZAN</v>
          </cell>
          <cell r="F909" t="str">
            <v>Los Lagos</v>
          </cell>
          <cell r="G909" t="str">
            <v>X</v>
          </cell>
          <cell r="H909" t="str">
            <v>Chiloé</v>
          </cell>
          <cell r="I909" t="str">
            <v>Castro</v>
          </cell>
          <cell r="J909" t="str">
            <v>Corporación Municipal</v>
          </cell>
          <cell r="K909" t="str">
            <v>Rural</v>
          </cell>
          <cell r="L909" t="str">
            <v>SAN JOSE</v>
          </cell>
          <cell r="M909">
            <v>89367349</v>
          </cell>
          <cell r="N909">
            <v>89367349</v>
          </cell>
          <cell r="O909" t="str">
            <v>N/A</v>
          </cell>
          <cell r="P909" t="str">
            <v>N/A</v>
          </cell>
        </row>
        <row r="910">
          <cell r="B910">
            <v>8033</v>
          </cell>
          <cell r="C910" t="str">
            <v>ESCUELA RURAL LA ESTANCIA</v>
          </cell>
          <cell r="D910">
            <v>0</v>
          </cell>
          <cell r="E910" t="str">
            <v>ESCUELA RURAL LA ESTANCIA</v>
          </cell>
          <cell r="F910" t="str">
            <v>Los Lagos</v>
          </cell>
          <cell r="G910" t="str">
            <v>X</v>
          </cell>
          <cell r="H910" t="str">
            <v>Chiloé</v>
          </cell>
          <cell r="I910" t="str">
            <v>Castro</v>
          </cell>
          <cell r="J910" t="str">
            <v>Corporación Municipal</v>
          </cell>
          <cell r="K910" t="str">
            <v>Rural</v>
          </cell>
          <cell r="L910" t="str">
            <v>LA ESTANCIA</v>
          </cell>
          <cell r="M910">
            <v>96441156</v>
          </cell>
          <cell r="N910">
            <v>96441156</v>
          </cell>
          <cell r="O910" t="str">
            <v>N/A</v>
          </cell>
          <cell r="P910" t="str">
            <v>N/A</v>
          </cell>
        </row>
        <row r="911">
          <cell r="B911">
            <v>8034</v>
          </cell>
          <cell r="C911" t="str">
            <v>ESCUELA RURAL TEN--TEN</v>
          </cell>
          <cell r="D911">
            <v>9</v>
          </cell>
          <cell r="E911" t="str">
            <v>ESCUELA RURAL TEN--TEN</v>
          </cell>
          <cell r="F911" t="str">
            <v>Los Lagos</v>
          </cell>
          <cell r="G911" t="str">
            <v>X</v>
          </cell>
          <cell r="H911" t="str">
            <v>Chiloé</v>
          </cell>
          <cell r="I911" t="str">
            <v>Castro</v>
          </cell>
          <cell r="J911" t="str">
            <v>Corporación Municipal</v>
          </cell>
          <cell r="K911" t="str">
            <v>Rural</v>
          </cell>
          <cell r="L911" t="str">
            <v>S/I</v>
          </cell>
          <cell r="M911" t="str">
            <v>S/I</v>
          </cell>
          <cell r="N911" t="str">
            <v>S/I</v>
          </cell>
          <cell r="O911" t="str">
            <v>N/A</v>
          </cell>
          <cell r="P911" t="str">
            <v>N/A</v>
          </cell>
        </row>
        <row r="912">
          <cell r="B912">
            <v>8035</v>
          </cell>
          <cell r="C912" t="str">
            <v>ESCUELA RURAL PIDPID</v>
          </cell>
          <cell r="D912">
            <v>7</v>
          </cell>
          <cell r="E912" t="str">
            <v>ESCUELA RURAL PIDPID</v>
          </cell>
          <cell r="F912" t="str">
            <v>Los Lagos</v>
          </cell>
          <cell r="G912" t="str">
            <v>X</v>
          </cell>
          <cell r="H912" t="str">
            <v>Chiloé</v>
          </cell>
          <cell r="I912" t="str">
            <v>Castro</v>
          </cell>
          <cell r="J912" t="str">
            <v>Corporación Municipal</v>
          </cell>
          <cell r="K912" t="str">
            <v>Rural</v>
          </cell>
          <cell r="L912" t="str">
            <v>PID-PID</v>
          </cell>
          <cell r="M912">
            <v>633663</v>
          </cell>
          <cell r="N912">
            <v>76568059</v>
          </cell>
          <cell r="O912" t="str">
            <v>N/A</v>
          </cell>
          <cell r="P912" t="str">
            <v>N/A</v>
          </cell>
        </row>
        <row r="913">
          <cell r="B913">
            <v>8036</v>
          </cell>
          <cell r="C913" t="str">
            <v>ESCUELA RURAL LOS ANGELES</v>
          </cell>
          <cell r="D913">
            <v>5</v>
          </cell>
          <cell r="E913" t="str">
            <v>ESCUELA RURAL LOS ANGELES</v>
          </cell>
          <cell r="F913" t="str">
            <v>Los Lagos</v>
          </cell>
          <cell r="G913" t="str">
            <v>X</v>
          </cell>
          <cell r="H913" t="str">
            <v>Chiloé</v>
          </cell>
          <cell r="I913" t="str">
            <v>Castro</v>
          </cell>
          <cell r="J913" t="str">
            <v>Corporación Municipal</v>
          </cell>
          <cell r="K913" t="str">
            <v>Rural</v>
          </cell>
          <cell r="L913" t="str">
            <v>ISLA QUEHUI</v>
          </cell>
          <cell r="M913">
            <v>97797646</v>
          </cell>
          <cell r="N913">
            <v>79599665</v>
          </cell>
          <cell r="O913" t="str">
            <v>N/A</v>
          </cell>
          <cell r="P913" t="str">
            <v>N/A</v>
          </cell>
        </row>
        <row r="914">
          <cell r="B914">
            <v>8037</v>
          </cell>
          <cell r="C914" t="str">
            <v>ESCUELA RURAL LOS ROBLES</v>
          </cell>
          <cell r="D914">
            <v>3</v>
          </cell>
          <cell r="E914" t="str">
            <v>ESCUELA RURAL LOS ROBLES</v>
          </cell>
          <cell r="F914" t="str">
            <v>Los Lagos</v>
          </cell>
          <cell r="G914" t="str">
            <v>X</v>
          </cell>
          <cell r="H914" t="str">
            <v>Chiloé</v>
          </cell>
          <cell r="I914" t="str">
            <v>Castro</v>
          </cell>
          <cell r="J914" t="str">
            <v>Corporación Municipal</v>
          </cell>
          <cell r="K914" t="str">
            <v>Rural</v>
          </cell>
          <cell r="L914" t="str">
            <v>ISLA CHELIN</v>
          </cell>
          <cell r="M914">
            <v>531115</v>
          </cell>
          <cell r="N914">
            <v>75717654</v>
          </cell>
          <cell r="O914" t="str">
            <v>N/A</v>
          </cell>
          <cell r="P914" t="str">
            <v>N/A</v>
          </cell>
        </row>
        <row r="915">
          <cell r="B915">
            <v>8038</v>
          </cell>
          <cell r="C915" t="str">
            <v>ESCUELA RURAL SAN MIGUEL</v>
          </cell>
          <cell r="D915">
            <v>1</v>
          </cell>
          <cell r="E915" t="str">
            <v>ESCUELA RURAL SAN MIGUEL</v>
          </cell>
          <cell r="F915" t="str">
            <v>Los Lagos</v>
          </cell>
          <cell r="G915" t="str">
            <v>X</v>
          </cell>
          <cell r="H915" t="str">
            <v>Chiloé</v>
          </cell>
          <cell r="I915" t="str">
            <v>Castro</v>
          </cell>
          <cell r="J915" t="str">
            <v>Corporación Municipal</v>
          </cell>
          <cell r="K915" t="str">
            <v>Rural</v>
          </cell>
          <cell r="L915" t="str">
            <v>O`HIGGINS 557</v>
          </cell>
          <cell r="M915">
            <v>632780</v>
          </cell>
          <cell r="N915">
            <v>91355757</v>
          </cell>
          <cell r="O915" t="str">
            <v>N/A</v>
          </cell>
          <cell r="P915" t="str">
            <v>N/A</v>
          </cell>
        </row>
        <row r="916">
          <cell r="B916">
            <v>8040</v>
          </cell>
          <cell r="C916" t="str">
            <v>ESCUELA RURAL CAPILLA DE LOURDES</v>
          </cell>
          <cell r="D916">
            <v>3</v>
          </cell>
          <cell r="E916" t="str">
            <v>ESCUELA RURAL CAPILLA DE LOURDES</v>
          </cell>
          <cell r="F916" t="str">
            <v>Los Lagos</v>
          </cell>
          <cell r="G916" t="str">
            <v>X</v>
          </cell>
          <cell r="H916" t="str">
            <v>Chiloé</v>
          </cell>
          <cell r="I916" t="str">
            <v>Castro</v>
          </cell>
          <cell r="J916" t="str">
            <v>Corporación Municipal</v>
          </cell>
          <cell r="K916" t="str">
            <v>Rural</v>
          </cell>
          <cell r="L916" t="str">
            <v>HUECHU-CHELIN/ISLA CHELÍN COMUNA DE CASTRO. CORPOORACIÓN MUNICIPAL DE CASTRO. OHIGGINS 557. CASTRO.PROVINCIA DE CHILOÉ. REGIÓN DE LOS LAGOS.</v>
          </cell>
          <cell r="M916" t="str">
            <v>S/I</v>
          </cell>
          <cell r="N916">
            <v>79599670</v>
          </cell>
          <cell r="O916" t="str">
            <v>N/A</v>
          </cell>
          <cell r="P916" t="str">
            <v>N/A</v>
          </cell>
        </row>
        <row r="917">
          <cell r="B917">
            <v>8041</v>
          </cell>
          <cell r="C917" t="str">
            <v>ESCUELA DIFERENCIAL `ANTU- KAU`</v>
          </cell>
          <cell r="D917">
            <v>1</v>
          </cell>
          <cell r="E917" t="str">
            <v>ESCUELA DIFERENCIAL `ANTU- KAU`</v>
          </cell>
          <cell r="F917" t="str">
            <v>Los Lagos</v>
          </cell>
          <cell r="G917" t="str">
            <v>X</v>
          </cell>
          <cell r="H917" t="str">
            <v>Chiloé</v>
          </cell>
          <cell r="I917" t="str">
            <v>Castro</v>
          </cell>
          <cell r="J917" t="str">
            <v>Corporación Municipal</v>
          </cell>
          <cell r="K917" t="str">
            <v>Urbano</v>
          </cell>
          <cell r="L917" t="str">
            <v>PABLO NERUDA</v>
          </cell>
          <cell r="M917">
            <v>636927</v>
          </cell>
          <cell r="N917">
            <v>77690302</v>
          </cell>
          <cell r="O917" t="str">
            <v>N/A</v>
          </cell>
          <cell r="P917" t="str">
            <v>N/A</v>
          </cell>
        </row>
        <row r="918">
          <cell r="B918">
            <v>8043</v>
          </cell>
          <cell r="C918" t="str">
            <v>LICEO AGROPECUARIO Y ACUICOLA CHILOE</v>
          </cell>
          <cell r="D918">
            <v>8</v>
          </cell>
          <cell r="E918" t="str">
            <v>LICEO AGROPECUARIO Y ACUICOLA CHILOE</v>
          </cell>
          <cell r="F918" t="str">
            <v>Los Lagos</v>
          </cell>
          <cell r="G918" t="str">
            <v>X</v>
          </cell>
          <cell r="H918" t="str">
            <v>Chiloé</v>
          </cell>
          <cell r="I918" t="str">
            <v>Castro</v>
          </cell>
          <cell r="J918" t="str">
            <v>Particular Subvencionado</v>
          </cell>
          <cell r="K918" t="str">
            <v>Urbano</v>
          </cell>
          <cell r="L918" t="str">
            <v>PASAJE MONJITAS</v>
          </cell>
          <cell r="M918">
            <v>635237</v>
          </cell>
          <cell r="N918">
            <v>85219594</v>
          </cell>
          <cell r="O918" t="str">
            <v>N/A</v>
          </cell>
          <cell r="P918" t="str">
            <v>N/A</v>
          </cell>
        </row>
        <row r="919">
          <cell r="B919">
            <v>8044</v>
          </cell>
          <cell r="C919" t="str">
            <v>LICEO DOMINGO ESPINEIRA RIESCO</v>
          </cell>
          <cell r="D919">
            <v>6</v>
          </cell>
          <cell r="E919" t="str">
            <v>LICEO DOMINGO ESPINEIRA RIESCO</v>
          </cell>
          <cell r="F919" t="str">
            <v>Los Lagos</v>
          </cell>
          <cell r="G919" t="str">
            <v>X</v>
          </cell>
          <cell r="H919" t="str">
            <v>Chiloé</v>
          </cell>
          <cell r="I919" t="str">
            <v>Ancud</v>
          </cell>
          <cell r="J919" t="str">
            <v>Corporación Municipal</v>
          </cell>
          <cell r="K919" t="str">
            <v>Urbano</v>
          </cell>
          <cell r="L919" t="str">
            <v>ALMIRANTE LATORRE</v>
          </cell>
          <cell r="M919">
            <v>622270</v>
          </cell>
          <cell r="N919">
            <v>90007059</v>
          </cell>
          <cell r="O919" t="str">
            <v>N/A</v>
          </cell>
          <cell r="P919" t="str">
            <v>N/A</v>
          </cell>
        </row>
        <row r="920">
          <cell r="B920">
            <v>8046</v>
          </cell>
          <cell r="C920" t="str">
            <v>ESCUELA PUDETO</v>
          </cell>
          <cell r="D920">
            <v>2</v>
          </cell>
          <cell r="E920" t="str">
            <v>ESCUELA PUDETO</v>
          </cell>
          <cell r="F920" t="str">
            <v>Los Lagos</v>
          </cell>
          <cell r="G920" t="str">
            <v>X</v>
          </cell>
          <cell r="H920" t="str">
            <v>Chiloé</v>
          </cell>
          <cell r="I920" t="str">
            <v>Ancud</v>
          </cell>
          <cell r="J920" t="str">
            <v>Corporación Municipal</v>
          </cell>
          <cell r="K920" t="str">
            <v>Urbano</v>
          </cell>
          <cell r="L920" t="str">
            <v>LAS PALMERAS S/N</v>
          </cell>
          <cell r="M920">
            <v>2622555</v>
          </cell>
          <cell r="N920" t="str">
            <v>S/I</v>
          </cell>
          <cell r="O920" t="str">
            <v>N/A</v>
          </cell>
          <cell r="P920" t="str">
            <v>N/A</v>
          </cell>
        </row>
        <row r="921">
          <cell r="B921">
            <v>8047</v>
          </cell>
          <cell r="C921" t="str">
            <v>ESCUELA ANEXA</v>
          </cell>
          <cell r="D921">
            <v>0</v>
          </cell>
          <cell r="E921" t="str">
            <v>ESCUELA ANEXA</v>
          </cell>
          <cell r="F921" t="str">
            <v>Los Lagos</v>
          </cell>
          <cell r="G921" t="str">
            <v>X</v>
          </cell>
          <cell r="H921" t="str">
            <v>Chiloé</v>
          </cell>
          <cell r="I921" t="str">
            <v>Ancud</v>
          </cell>
          <cell r="J921" t="str">
            <v>Corporación Municipal</v>
          </cell>
          <cell r="K921" t="str">
            <v>Urbano</v>
          </cell>
          <cell r="L921" t="str">
            <v>ALTE. LATORRE 620</v>
          </cell>
          <cell r="M921">
            <v>2684412</v>
          </cell>
          <cell r="N921">
            <v>68358932</v>
          </cell>
          <cell r="O921" t="str">
            <v>N/A</v>
          </cell>
          <cell r="P921" t="str">
            <v>N/A</v>
          </cell>
        </row>
        <row r="922">
          <cell r="B922">
            <v>8048</v>
          </cell>
          <cell r="C922" t="str">
            <v>ESCUELA YERBAS BUENAS</v>
          </cell>
          <cell r="D922">
            <v>9</v>
          </cell>
          <cell r="E922" t="str">
            <v>ESCUELA YERBAS BUENAS</v>
          </cell>
          <cell r="F922" t="str">
            <v>Los Lagos</v>
          </cell>
          <cell r="G922" t="str">
            <v>X</v>
          </cell>
          <cell r="H922" t="str">
            <v>Chiloé</v>
          </cell>
          <cell r="I922" t="str">
            <v>Ancud</v>
          </cell>
          <cell r="J922" t="str">
            <v>Corporación Municipal</v>
          </cell>
          <cell r="K922" t="str">
            <v>Urbano</v>
          </cell>
          <cell r="L922" t="str">
            <v>YERBAS BUENAS</v>
          </cell>
          <cell r="M922">
            <v>2624183</v>
          </cell>
          <cell r="N922">
            <v>74962646</v>
          </cell>
          <cell r="O922" t="str">
            <v>N/A</v>
          </cell>
          <cell r="P922" t="str">
            <v>N/A</v>
          </cell>
        </row>
        <row r="923">
          <cell r="B923">
            <v>8049</v>
          </cell>
          <cell r="C923" t="str">
            <v>ESCUELA RURAL VILLA CHACAO</v>
          </cell>
          <cell r="D923">
            <v>7</v>
          </cell>
          <cell r="E923" t="str">
            <v>ESCUELA RURAL VILLA CHACAO</v>
          </cell>
          <cell r="F923" t="str">
            <v>Los Lagos</v>
          </cell>
          <cell r="G923" t="str">
            <v>X</v>
          </cell>
          <cell r="H923" t="str">
            <v>Chiloé</v>
          </cell>
          <cell r="I923" t="str">
            <v>Ancud</v>
          </cell>
          <cell r="J923" t="str">
            <v>Corporación Municipal</v>
          </cell>
          <cell r="K923" t="str">
            <v>Rural</v>
          </cell>
          <cell r="L923" t="str">
            <v>BELLAVISTA -CHACAO</v>
          </cell>
          <cell r="M923">
            <v>2684483</v>
          </cell>
          <cell r="N923">
            <v>66876320</v>
          </cell>
          <cell r="O923" t="str">
            <v>N/A</v>
          </cell>
          <cell r="P923" t="str">
            <v>N/A</v>
          </cell>
        </row>
        <row r="924">
          <cell r="B924">
            <v>8050</v>
          </cell>
          <cell r="C924" t="str">
            <v>ESCUELA FATIMA</v>
          </cell>
          <cell r="D924">
            <v>0</v>
          </cell>
          <cell r="E924" t="str">
            <v>ESCUELA FATIMA</v>
          </cell>
          <cell r="F924" t="str">
            <v>Los Lagos</v>
          </cell>
          <cell r="G924" t="str">
            <v>X</v>
          </cell>
          <cell r="H924" t="str">
            <v>Chiloé</v>
          </cell>
          <cell r="I924" t="str">
            <v>Ancud</v>
          </cell>
          <cell r="J924" t="str">
            <v>Corporación Municipal</v>
          </cell>
          <cell r="K924" t="str">
            <v>Urbano</v>
          </cell>
          <cell r="L924" t="str">
            <v>R. SCHULBACH S/N ESQUINA MAGALLANES, POBLACION FATIMA.</v>
          </cell>
          <cell r="M924">
            <v>622327</v>
          </cell>
          <cell r="N924">
            <v>64721975</v>
          </cell>
          <cell r="O924" t="str">
            <v>N/A</v>
          </cell>
          <cell r="P924" t="str">
            <v>N/A</v>
          </cell>
        </row>
        <row r="925">
          <cell r="B925">
            <v>8051</v>
          </cell>
          <cell r="C925" t="str">
            <v>ESCUELA RURAL EL PALOMAR</v>
          </cell>
          <cell r="D925">
            <v>9</v>
          </cell>
          <cell r="E925" t="str">
            <v>ESCUELA RURAL EL PALOMAR</v>
          </cell>
          <cell r="F925" t="str">
            <v>Los Lagos</v>
          </cell>
          <cell r="G925" t="str">
            <v>X</v>
          </cell>
          <cell r="H925" t="str">
            <v>Chiloé</v>
          </cell>
          <cell r="I925" t="str">
            <v>Ancud</v>
          </cell>
          <cell r="J925" t="str">
            <v>Corporación Municipal</v>
          </cell>
          <cell r="K925" t="str">
            <v>Rural</v>
          </cell>
          <cell r="L925" t="str">
            <v>PALOMAR</v>
          </cell>
          <cell r="M925">
            <v>2576313</v>
          </cell>
          <cell r="N925">
            <v>98646503</v>
          </cell>
          <cell r="O925" t="str">
            <v>N/A</v>
          </cell>
          <cell r="P925" t="str">
            <v>N/A</v>
          </cell>
        </row>
        <row r="926">
          <cell r="B926">
            <v>8052</v>
          </cell>
          <cell r="C926" t="str">
            <v>ESCUELA RURAL GUAPILACUY</v>
          </cell>
          <cell r="D926">
            <v>7</v>
          </cell>
          <cell r="E926" t="str">
            <v>ESCUELA RURAL GUAPILACUY</v>
          </cell>
          <cell r="F926" t="str">
            <v>Los Lagos</v>
          </cell>
          <cell r="G926" t="str">
            <v>X</v>
          </cell>
          <cell r="H926" t="str">
            <v>Chiloé</v>
          </cell>
          <cell r="I926" t="str">
            <v>Ancud</v>
          </cell>
          <cell r="J926" t="str">
            <v>Corporación Municipal</v>
          </cell>
          <cell r="K926" t="str">
            <v>Rural</v>
          </cell>
          <cell r="L926" t="str">
            <v>GUAPILACUY (SECTOR FARO CORONA)</v>
          </cell>
          <cell r="M926">
            <v>625760</v>
          </cell>
          <cell r="N926">
            <v>71277019</v>
          </cell>
          <cell r="O926" t="str">
            <v>N/A</v>
          </cell>
          <cell r="P926" t="str">
            <v>N/A</v>
          </cell>
        </row>
        <row r="927">
          <cell r="B927">
            <v>8053</v>
          </cell>
          <cell r="C927" t="str">
            <v>ESCUELA RURAL SENDA CHACAO</v>
          </cell>
          <cell r="D927">
            <v>5</v>
          </cell>
          <cell r="E927" t="str">
            <v>ESCUELA RURAL SENDA CHACAO</v>
          </cell>
          <cell r="F927" t="str">
            <v>Los Lagos</v>
          </cell>
          <cell r="G927" t="str">
            <v>X</v>
          </cell>
          <cell r="H927" t="str">
            <v>Chiloé</v>
          </cell>
          <cell r="I927" t="str">
            <v>Ancud</v>
          </cell>
          <cell r="J927" t="str">
            <v>Corporación Municipal</v>
          </cell>
          <cell r="K927" t="str">
            <v>Rural</v>
          </cell>
          <cell r="L927" t="str">
            <v>SENDA CHACAO ( SECTOR RURAL)</v>
          </cell>
          <cell r="M927">
            <v>2684486</v>
          </cell>
          <cell r="N927">
            <v>86281202</v>
          </cell>
          <cell r="O927" t="str">
            <v>N/A</v>
          </cell>
          <cell r="P927" t="str">
            <v>N/A</v>
          </cell>
        </row>
        <row r="928">
          <cell r="B928">
            <v>8054</v>
          </cell>
          <cell r="C928" t="str">
            <v>ESCUELA RURAL MANAO</v>
          </cell>
          <cell r="D928">
            <v>3</v>
          </cell>
          <cell r="E928" t="str">
            <v>ESCUELA RURAL MANAO</v>
          </cell>
          <cell r="F928" t="str">
            <v>Los Lagos</v>
          </cell>
          <cell r="G928" t="str">
            <v>X</v>
          </cell>
          <cell r="H928" t="str">
            <v>Chiloé</v>
          </cell>
          <cell r="I928" t="str">
            <v>Ancud</v>
          </cell>
          <cell r="J928" t="str">
            <v>Corporación Municipal</v>
          </cell>
          <cell r="K928" t="str">
            <v>Rural</v>
          </cell>
          <cell r="L928" t="str">
            <v>CAMINO COSTERO QUEMCHI KILOMETRO 36 - MANAO RURAL</v>
          </cell>
          <cell r="M928">
            <v>95667698</v>
          </cell>
          <cell r="N928">
            <v>95667698</v>
          </cell>
          <cell r="O928" t="str">
            <v>N/A</v>
          </cell>
          <cell r="P928" t="str">
            <v>N/A</v>
          </cell>
        </row>
        <row r="929">
          <cell r="B929">
            <v>8055</v>
          </cell>
          <cell r="C929" t="str">
            <v>ESCUELA RURAL BELBEN</v>
          </cell>
          <cell r="D929">
            <v>1</v>
          </cell>
          <cell r="E929" t="str">
            <v>ESCUELA RURAL BELBEN</v>
          </cell>
          <cell r="F929" t="str">
            <v>Los Lagos</v>
          </cell>
          <cell r="G929" t="str">
            <v>X</v>
          </cell>
          <cell r="H929" t="str">
            <v>Chiloé</v>
          </cell>
          <cell r="I929" t="str">
            <v>Ancud</v>
          </cell>
          <cell r="J929" t="str">
            <v>Corporación Municipal</v>
          </cell>
          <cell r="K929" t="str">
            <v>Rural</v>
          </cell>
          <cell r="L929" t="str">
            <v>SENDA BELBEN</v>
          </cell>
          <cell r="M929">
            <v>314</v>
          </cell>
          <cell r="N929">
            <v>90504920</v>
          </cell>
          <cell r="O929" t="str">
            <v>N/A</v>
          </cell>
          <cell r="P929" t="str">
            <v>N/A</v>
          </cell>
        </row>
        <row r="930">
          <cell r="B930">
            <v>8057</v>
          </cell>
          <cell r="C930" t="str">
            <v>ESCUELA RURAL COIPOMO</v>
          </cell>
          <cell r="D930">
            <v>8</v>
          </cell>
          <cell r="E930" t="str">
            <v>ESCUELA RURAL COIPOMO</v>
          </cell>
          <cell r="F930" t="str">
            <v>Los Lagos</v>
          </cell>
          <cell r="G930" t="str">
            <v>X</v>
          </cell>
          <cell r="H930" t="str">
            <v>Chiloé</v>
          </cell>
          <cell r="I930" t="str">
            <v>Ancud</v>
          </cell>
          <cell r="J930" t="str">
            <v>Corporación Municipal</v>
          </cell>
          <cell r="K930" t="str">
            <v>Rural</v>
          </cell>
          <cell r="L930" t="str">
            <v>COIPOMO</v>
          </cell>
          <cell r="M930" t="str">
            <v>S/I</v>
          </cell>
          <cell r="N930">
            <v>99923918</v>
          </cell>
          <cell r="O930" t="str">
            <v>N/A</v>
          </cell>
          <cell r="P930" t="str">
            <v>N/A</v>
          </cell>
        </row>
        <row r="931">
          <cell r="B931">
            <v>8058</v>
          </cell>
          <cell r="C931" t="str">
            <v>ESCUELA RURAL LAJAS BLANCAS</v>
          </cell>
          <cell r="D931">
            <v>6</v>
          </cell>
          <cell r="E931" t="str">
            <v>ESCUELA RURAL LAJAS BLANCAS</v>
          </cell>
          <cell r="F931" t="str">
            <v>Los Lagos</v>
          </cell>
          <cell r="G931" t="str">
            <v>X</v>
          </cell>
          <cell r="H931" t="str">
            <v>Chiloé</v>
          </cell>
          <cell r="I931" t="str">
            <v>Ancud</v>
          </cell>
          <cell r="J931" t="str">
            <v>Corporación Municipal</v>
          </cell>
          <cell r="K931" t="str">
            <v>Rural</v>
          </cell>
          <cell r="L931" t="str">
            <v>SECTOR RURAL LAJAS BLANCAS</v>
          </cell>
          <cell r="M931">
            <v>622426</v>
          </cell>
          <cell r="N931">
            <v>76325189</v>
          </cell>
          <cell r="O931" t="str">
            <v>N/A</v>
          </cell>
          <cell r="P931" t="str">
            <v>N/A</v>
          </cell>
        </row>
        <row r="932">
          <cell r="B932">
            <v>8059</v>
          </cell>
          <cell r="C932" t="str">
            <v>ESCUELA RURAL ESTRELLA DE HUILQUECO</v>
          </cell>
          <cell r="D932">
            <v>4</v>
          </cell>
          <cell r="E932" t="str">
            <v>ESCUELA RURAL ESTRELLA DE HUILQUECO</v>
          </cell>
          <cell r="F932" t="str">
            <v>Los Lagos</v>
          </cell>
          <cell r="G932" t="str">
            <v>X</v>
          </cell>
          <cell r="H932" t="str">
            <v>Chiloé</v>
          </cell>
          <cell r="I932" t="str">
            <v>Ancud</v>
          </cell>
          <cell r="J932" t="str">
            <v>Corporación Municipal</v>
          </cell>
          <cell r="K932" t="str">
            <v>Rural</v>
          </cell>
          <cell r="L932" t="str">
            <v>HUILQUECO</v>
          </cell>
          <cell r="M932">
            <v>2621721</v>
          </cell>
          <cell r="N932">
            <v>90392907</v>
          </cell>
          <cell r="O932" t="str">
            <v>N/A</v>
          </cell>
          <cell r="P932" t="str">
            <v>N/A</v>
          </cell>
        </row>
        <row r="933">
          <cell r="B933">
            <v>8060</v>
          </cell>
          <cell r="C933" t="str">
            <v>ESCUELA RURAL GOLFETE DE QUETALMAHUE</v>
          </cell>
          <cell r="D933">
            <v>8</v>
          </cell>
          <cell r="E933" t="str">
            <v>ESCUELA RURAL GOLFETE DE QUETALMAHUE</v>
          </cell>
          <cell r="F933" t="str">
            <v>Los Lagos</v>
          </cell>
          <cell r="G933" t="str">
            <v>X</v>
          </cell>
          <cell r="H933" t="str">
            <v>Chiloé</v>
          </cell>
          <cell r="I933" t="str">
            <v>Ancud</v>
          </cell>
          <cell r="J933" t="str">
            <v>Corporación Municipal</v>
          </cell>
          <cell r="K933" t="str">
            <v>Rural</v>
          </cell>
          <cell r="L933" t="str">
            <v>QUETALMAHUE</v>
          </cell>
          <cell r="M933">
            <v>2621721</v>
          </cell>
          <cell r="N933">
            <v>76325189</v>
          </cell>
          <cell r="O933" t="str">
            <v>N/A</v>
          </cell>
          <cell r="P933" t="str">
            <v>N/A</v>
          </cell>
        </row>
        <row r="934">
          <cell r="B934">
            <v>8061</v>
          </cell>
          <cell r="C934" t="str">
            <v>ESCUELA RURAL PUNTA CHILEN</v>
          </cell>
          <cell r="D934">
            <v>6</v>
          </cell>
          <cell r="E934" t="str">
            <v>ESCUELA RURAL PUNTA CHILEN</v>
          </cell>
          <cell r="F934" t="str">
            <v>Los Lagos</v>
          </cell>
          <cell r="G934" t="str">
            <v>X</v>
          </cell>
          <cell r="H934" t="str">
            <v>Chiloé</v>
          </cell>
          <cell r="I934" t="str">
            <v>Ancud</v>
          </cell>
          <cell r="J934" t="str">
            <v>Corporación Municipal</v>
          </cell>
          <cell r="K934" t="str">
            <v>Rural</v>
          </cell>
          <cell r="L934" t="str">
            <v>PUNTA CHILEN</v>
          </cell>
          <cell r="M934">
            <v>2624372</v>
          </cell>
          <cell r="N934">
            <v>97460759</v>
          </cell>
          <cell r="O934" t="str">
            <v>N/A</v>
          </cell>
          <cell r="P934" t="str">
            <v>N/A</v>
          </cell>
        </row>
        <row r="935">
          <cell r="B935">
            <v>8062</v>
          </cell>
          <cell r="C935" t="str">
            <v>ESCUELA RURAL TANTAUCO RUTA 5</v>
          </cell>
          <cell r="D935">
            <v>4</v>
          </cell>
          <cell r="E935" t="str">
            <v>ESCUELA RURAL TANTAUCO RUTA 5</v>
          </cell>
          <cell r="F935" t="str">
            <v>Los Lagos</v>
          </cell>
          <cell r="G935" t="str">
            <v>X</v>
          </cell>
          <cell r="H935" t="str">
            <v>Chiloé</v>
          </cell>
          <cell r="I935" t="str">
            <v>Ancud</v>
          </cell>
          <cell r="J935" t="str">
            <v>Corporación Municipal</v>
          </cell>
          <cell r="K935" t="str">
            <v>Rural</v>
          </cell>
          <cell r="L935" t="str">
            <v>S/I</v>
          </cell>
          <cell r="M935" t="str">
            <v>S/I</v>
          </cell>
          <cell r="N935" t="str">
            <v>S/I</v>
          </cell>
          <cell r="O935" t="str">
            <v>N/A</v>
          </cell>
          <cell r="P935" t="str">
            <v>N/A</v>
          </cell>
        </row>
        <row r="936">
          <cell r="B936">
            <v>8063</v>
          </cell>
          <cell r="C936" t="str">
            <v>ESCUELA RURAL LA CAPILLA</v>
          </cell>
          <cell r="D936">
            <v>2</v>
          </cell>
          <cell r="E936" t="str">
            <v>ESCUELA RURAL LA CAPILLA</v>
          </cell>
          <cell r="F936" t="str">
            <v>Los Lagos</v>
          </cell>
          <cell r="G936" t="str">
            <v>X</v>
          </cell>
          <cell r="H936" t="str">
            <v>Chiloé</v>
          </cell>
          <cell r="I936" t="str">
            <v>Ancud</v>
          </cell>
          <cell r="J936" t="str">
            <v>Corporación Municipal</v>
          </cell>
          <cell r="K936" t="str">
            <v>Rural</v>
          </cell>
          <cell r="L936" t="str">
            <v>LA CAPILLA</v>
          </cell>
          <cell r="M936">
            <v>90990102</v>
          </cell>
          <cell r="N936">
            <v>90990102</v>
          </cell>
          <cell r="O936" t="str">
            <v>N/A</v>
          </cell>
          <cell r="P936" t="str">
            <v>N/A</v>
          </cell>
        </row>
        <row r="937">
          <cell r="B937">
            <v>8064</v>
          </cell>
          <cell r="C937" t="str">
            <v>ESCUELA RURAL LAGUNA DE QUILO</v>
          </cell>
          <cell r="D937">
            <v>0</v>
          </cell>
          <cell r="E937" t="str">
            <v>ESCUELA RURAL LAGUNA DE QUILO</v>
          </cell>
          <cell r="F937" t="str">
            <v>Los Lagos</v>
          </cell>
          <cell r="G937" t="str">
            <v>X</v>
          </cell>
          <cell r="H937" t="str">
            <v>Chiloé</v>
          </cell>
          <cell r="I937" t="str">
            <v>Ancud</v>
          </cell>
          <cell r="J937" t="str">
            <v>Corporación Municipal</v>
          </cell>
          <cell r="K937" t="str">
            <v>Rural</v>
          </cell>
          <cell r="L937" t="str">
            <v>S/I</v>
          </cell>
          <cell r="M937" t="str">
            <v>S/I</v>
          </cell>
          <cell r="N937" t="str">
            <v>S/I</v>
          </cell>
          <cell r="O937" t="str">
            <v>N/A</v>
          </cell>
          <cell r="P937" t="str">
            <v>N/A</v>
          </cell>
        </row>
        <row r="938">
          <cell r="B938">
            <v>8065</v>
          </cell>
          <cell r="C938" t="str">
            <v>ESCUELA RURAL HUICHA</v>
          </cell>
          <cell r="D938">
            <v>9</v>
          </cell>
          <cell r="E938" t="str">
            <v>ESCUELA RURAL HUICHA</v>
          </cell>
          <cell r="F938" t="str">
            <v>Los Lagos</v>
          </cell>
          <cell r="G938" t="str">
            <v>X</v>
          </cell>
          <cell r="H938" t="str">
            <v>Chiloé</v>
          </cell>
          <cell r="I938" t="str">
            <v>Ancud</v>
          </cell>
          <cell r="J938" t="str">
            <v>Corporación Municipal</v>
          </cell>
          <cell r="K938" t="str">
            <v>Rural</v>
          </cell>
          <cell r="L938" t="str">
            <v>YERBAS BUENAS 915</v>
          </cell>
          <cell r="M938">
            <v>622632</v>
          </cell>
          <cell r="N938">
            <v>98184270</v>
          </cell>
          <cell r="O938" t="str">
            <v>N/A</v>
          </cell>
          <cell r="P938" t="str">
            <v>N/A</v>
          </cell>
        </row>
        <row r="939">
          <cell r="B939">
            <v>8066</v>
          </cell>
          <cell r="C939" t="str">
            <v>ESCUELA RURAL CATRUMAN</v>
          </cell>
          <cell r="D939">
            <v>7</v>
          </cell>
          <cell r="E939" t="str">
            <v>ESCUELA RURAL CATRUMAN</v>
          </cell>
          <cell r="F939" t="str">
            <v>Los Lagos</v>
          </cell>
          <cell r="G939" t="str">
            <v>X</v>
          </cell>
          <cell r="H939" t="str">
            <v>Chiloé</v>
          </cell>
          <cell r="I939" t="str">
            <v>Ancud</v>
          </cell>
          <cell r="J939" t="str">
            <v>Corporación Municipal</v>
          </cell>
          <cell r="K939" t="str">
            <v>Rural</v>
          </cell>
          <cell r="L939" t="str">
            <v>CATRUMAN</v>
          </cell>
          <cell r="M939">
            <v>622426</v>
          </cell>
          <cell r="N939" t="str">
            <v>S/I</v>
          </cell>
          <cell r="O939" t="str">
            <v>N/A</v>
          </cell>
          <cell r="P939" t="str">
            <v>N/A</v>
          </cell>
        </row>
        <row r="940">
          <cell r="B940">
            <v>8067</v>
          </cell>
          <cell r="C940" t="str">
            <v>ESCUELA RURAL GUABUN</v>
          </cell>
          <cell r="D940">
            <v>5</v>
          </cell>
          <cell r="E940" t="str">
            <v>ESCUELA RURAL GUABUN</v>
          </cell>
          <cell r="F940" t="str">
            <v>Los Lagos</v>
          </cell>
          <cell r="G940" t="str">
            <v>X</v>
          </cell>
          <cell r="H940" t="str">
            <v>Chiloé</v>
          </cell>
          <cell r="I940" t="str">
            <v>Ancud</v>
          </cell>
          <cell r="J940" t="str">
            <v>Corporación Municipal</v>
          </cell>
          <cell r="K940" t="str">
            <v>Rural</v>
          </cell>
          <cell r="L940" t="str">
            <v>GUABUN</v>
          </cell>
          <cell r="M940">
            <v>622345</v>
          </cell>
          <cell r="N940">
            <v>77183920</v>
          </cell>
          <cell r="O940" t="str">
            <v>N/A</v>
          </cell>
          <cell r="P940" t="str">
            <v>N/A</v>
          </cell>
        </row>
        <row r="941">
          <cell r="B941">
            <v>8068</v>
          </cell>
          <cell r="C941" t="str">
            <v>ESCUELA BASICA ENRIQUETA RETAMAL</v>
          </cell>
          <cell r="D941">
            <v>3</v>
          </cell>
          <cell r="E941" t="str">
            <v>ESCUELA BASICA ENRIQUETA RETAMAL</v>
          </cell>
          <cell r="F941" t="str">
            <v>Los Lagos</v>
          </cell>
          <cell r="G941" t="str">
            <v>X</v>
          </cell>
          <cell r="H941" t="str">
            <v>Chiloé</v>
          </cell>
          <cell r="I941" t="str">
            <v>Ancud</v>
          </cell>
          <cell r="J941" t="str">
            <v>Corporación Municipal</v>
          </cell>
          <cell r="K941" t="str">
            <v>Rural</v>
          </cell>
          <cell r="L941" t="str">
            <v>SENDA TANTAUCO</v>
          </cell>
          <cell r="M941">
            <v>622060</v>
          </cell>
          <cell r="N941">
            <v>92934322</v>
          </cell>
          <cell r="O941" t="str">
            <v>N/A</v>
          </cell>
          <cell r="P941" t="str">
            <v>N/A</v>
          </cell>
        </row>
        <row r="942">
          <cell r="B942">
            <v>8069</v>
          </cell>
          <cell r="C942" t="str">
            <v>ESCUELA RURAL PUNTA ARENAS</v>
          </cell>
          <cell r="D942">
            <v>1</v>
          </cell>
          <cell r="E942" t="str">
            <v>ESCUELA RURAL PUNTA ARENAS</v>
          </cell>
          <cell r="F942" t="str">
            <v>Los Lagos</v>
          </cell>
          <cell r="G942" t="str">
            <v>X</v>
          </cell>
          <cell r="H942" t="str">
            <v>Chiloé</v>
          </cell>
          <cell r="I942" t="str">
            <v>Ancud</v>
          </cell>
          <cell r="J942" t="str">
            <v>Corporación Municipal</v>
          </cell>
          <cell r="K942" t="str">
            <v>Rural</v>
          </cell>
          <cell r="L942" t="str">
            <v>PUNTA ARENAS</v>
          </cell>
          <cell r="M942">
            <v>624046</v>
          </cell>
          <cell r="N942">
            <v>88524868</v>
          </cell>
          <cell r="O942" t="str">
            <v>N/A</v>
          </cell>
          <cell r="P942" t="str">
            <v>N/A</v>
          </cell>
        </row>
        <row r="943">
          <cell r="B943">
            <v>8070</v>
          </cell>
          <cell r="C943" t="str">
            <v>ESCUELA RURAL COQUIAO BAJO</v>
          </cell>
          <cell r="D943">
            <v>5</v>
          </cell>
          <cell r="E943" t="str">
            <v>ESCUELA RURAL COQUIAO BAJO</v>
          </cell>
          <cell r="F943" t="str">
            <v>Los Lagos</v>
          </cell>
          <cell r="G943" t="str">
            <v>X</v>
          </cell>
          <cell r="H943" t="str">
            <v>Chiloé</v>
          </cell>
          <cell r="I943" t="str">
            <v>Ancud</v>
          </cell>
          <cell r="J943" t="str">
            <v>Corporación Municipal</v>
          </cell>
          <cell r="K943" t="str">
            <v>Rural</v>
          </cell>
          <cell r="L943" t="str">
            <v>S/I</v>
          </cell>
          <cell r="M943" t="str">
            <v>S/I</v>
          </cell>
          <cell r="N943" t="str">
            <v>S/I</v>
          </cell>
          <cell r="O943" t="str">
            <v>N/A</v>
          </cell>
          <cell r="P943" t="str">
            <v>N/A</v>
          </cell>
        </row>
        <row r="944">
          <cell r="B944">
            <v>8071</v>
          </cell>
          <cell r="C944" t="str">
            <v>ESCUELA RURAL NAL</v>
          </cell>
          <cell r="D944">
            <v>3</v>
          </cell>
          <cell r="E944" t="str">
            <v>ESCUELA RURAL NAL</v>
          </cell>
          <cell r="F944" t="str">
            <v>Los Lagos</v>
          </cell>
          <cell r="G944" t="str">
            <v>X</v>
          </cell>
          <cell r="H944" t="str">
            <v>Chiloé</v>
          </cell>
          <cell r="I944" t="str">
            <v>Ancud</v>
          </cell>
          <cell r="J944" t="str">
            <v>Corporación Municipal</v>
          </cell>
          <cell r="K944" t="str">
            <v>Rural</v>
          </cell>
          <cell r="L944" t="str">
            <v>NAL RURAL (CAMINO A FARO CORONA)</v>
          </cell>
          <cell r="M944" t="str">
            <v>S/I</v>
          </cell>
          <cell r="N944">
            <v>93260941</v>
          </cell>
          <cell r="O944" t="str">
            <v>N/A</v>
          </cell>
          <cell r="P944" t="str">
            <v>N/A</v>
          </cell>
        </row>
        <row r="945">
          <cell r="B945">
            <v>8072</v>
          </cell>
          <cell r="C945" t="str">
            <v>ESCUELA RURAL LAS ANTENAS DE CARACOLES</v>
          </cell>
          <cell r="D945">
            <v>1</v>
          </cell>
          <cell r="E945" t="str">
            <v>ESCUELA RURAL LAS ANTENAS DE CARACOLES</v>
          </cell>
          <cell r="F945" t="str">
            <v>Los Lagos</v>
          </cell>
          <cell r="G945" t="str">
            <v>X</v>
          </cell>
          <cell r="H945" t="str">
            <v>Chiloé</v>
          </cell>
          <cell r="I945" t="str">
            <v>Ancud</v>
          </cell>
          <cell r="J945" t="str">
            <v>Corporación Municipal</v>
          </cell>
          <cell r="K945" t="str">
            <v>Rural</v>
          </cell>
          <cell r="L945" t="str">
            <v>CARACOLES</v>
          </cell>
          <cell r="M945">
            <v>622912</v>
          </cell>
          <cell r="N945">
            <v>90630716</v>
          </cell>
          <cell r="O945" t="str">
            <v>N/A</v>
          </cell>
          <cell r="P945" t="str">
            <v>N/A</v>
          </cell>
        </row>
        <row r="946">
          <cell r="B946">
            <v>8074</v>
          </cell>
          <cell r="C946" t="str">
            <v>ESCUELA RURAL DEGAN</v>
          </cell>
          <cell r="D946">
            <v>8</v>
          </cell>
          <cell r="E946" t="str">
            <v>ESCUELA RURAL DEGAN</v>
          </cell>
          <cell r="F946" t="str">
            <v>Los Lagos</v>
          </cell>
          <cell r="G946" t="str">
            <v>X</v>
          </cell>
          <cell r="H946" t="str">
            <v>Chiloé</v>
          </cell>
          <cell r="I946" t="str">
            <v>Ancud</v>
          </cell>
          <cell r="J946" t="str">
            <v>Corporación Municipal</v>
          </cell>
          <cell r="K946" t="str">
            <v>Rural</v>
          </cell>
          <cell r="L946" t="str">
            <v>S/I</v>
          </cell>
          <cell r="M946" t="str">
            <v>S/I</v>
          </cell>
          <cell r="N946" t="str">
            <v>S/I</v>
          </cell>
          <cell r="O946" t="str">
            <v>N/A</v>
          </cell>
          <cell r="P946" t="str">
            <v>N/A</v>
          </cell>
        </row>
        <row r="947">
          <cell r="B947">
            <v>8075</v>
          </cell>
          <cell r="C947" t="str">
            <v>ESCUELA RURAL QUILAR</v>
          </cell>
          <cell r="D947">
            <v>6</v>
          </cell>
          <cell r="E947" t="str">
            <v>ESCUELA RURAL QUILAR</v>
          </cell>
          <cell r="F947" t="str">
            <v>Los Lagos</v>
          </cell>
          <cell r="G947" t="str">
            <v>X</v>
          </cell>
          <cell r="H947" t="str">
            <v>Chiloé</v>
          </cell>
          <cell r="I947" t="str">
            <v>Ancud</v>
          </cell>
          <cell r="J947" t="str">
            <v>Corporación Municipal</v>
          </cell>
          <cell r="K947" t="str">
            <v>Rural</v>
          </cell>
          <cell r="L947" t="str">
            <v>EL QUILAR</v>
          </cell>
          <cell r="M947">
            <v>2623613</v>
          </cell>
          <cell r="N947">
            <v>82346717</v>
          </cell>
          <cell r="O947" t="str">
            <v>N/A</v>
          </cell>
          <cell r="P947" t="str">
            <v>N/A</v>
          </cell>
        </row>
        <row r="948">
          <cell r="B948">
            <v>8076</v>
          </cell>
          <cell r="C948" t="str">
            <v>ESCUELA RURAL DUATAO</v>
          </cell>
          <cell r="D948">
            <v>4</v>
          </cell>
          <cell r="E948" t="str">
            <v>ESCUELA RURAL DUATAO</v>
          </cell>
          <cell r="F948" t="str">
            <v>Los Lagos</v>
          </cell>
          <cell r="G948" t="str">
            <v>X</v>
          </cell>
          <cell r="H948" t="str">
            <v>Chiloé</v>
          </cell>
          <cell r="I948" t="str">
            <v>Ancud</v>
          </cell>
          <cell r="J948" t="str">
            <v>Corporación Municipal</v>
          </cell>
          <cell r="K948" t="str">
            <v>Rural</v>
          </cell>
          <cell r="L948" t="str">
            <v>DUATAO</v>
          </cell>
          <cell r="M948">
            <v>622345</v>
          </cell>
          <cell r="N948">
            <v>96443783</v>
          </cell>
          <cell r="O948" t="str">
            <v>N/A</v>
          </cell>
          <cell r="P948" t="str">
            <v>N/A</v>
          </cell>
        </row>
        <row r="949">
          <cell r="B949">
            <v>8077</v>
          </cell>
          <cell r="C949" t="str">
            <v>ESCUELA RURAL CHAQUIHUAL</v>
          </cell>
          <cell r="D949">
            <v>2</v>
          </cell>
          <cell r="E949" t="str">
            <v>ESCUELA RURAL CHAQUIHUAL</v>
          </cell>
          <cell r="F949" t="str">
            <v>Los Lagos</v>
          </cell>
          <cell r="G949" t="str">
            <v>X</v>
          </cell>
          <cell r="H949" t="str">
            <v>Chiloé</v>
          </cell>
          <cell r="I949" t="str">
            <v>Ancud</v>
          </cell>
          <cell r="J949" t="str">
            <v>Corporación Municipal</v>
          </cell>
          <cell r="K949" t="str">
            <v>Rural</v>
          </cell>
          <cell r="L949" t="str">
            <v>CHAQUIHUAL</v>
          </cell>
          <cell r="M949" t="str">
            <v>S/I</v>
          </cell>
          <cell r="N949">
            <v>3148539</v>
          </cell>
          <cell r="O949" t="str">
            <v>N/A</v>
          </cell>
          <cell r="P949" t="str">
            <v>N/A</v>
          </cell>
        </row>
        <row r="950">
          <cell r="B950">
            <v>8078</v>
          </cell>
          <cell r="C950" t="str">
            <v>ESCUELA RURAL AUCACO</v>
          </cell>
          <cell r="D950">
            <v>0</v>
          </cell>
          <cell r="E950" t="str">
            <v>ESCUELA RURAL AUCACO</v>
          </cell>
          <cell r="F950" t="str">
            <v>Los Lagos</v>
          </cell>
          <cell r="G950" t="str">
            <v>X</v>
          </cell>
          <cell r="H950" t="str">
            <v>Chiloé</v>
          </cell>
          <cell r="I950" t="str">
            <v>Ancud</v>
          </cell>
          <cell r="J950" t="str">
            <v>Corporación Municipal</v>
          </cell>
          <cell r="K950" t="str">
            <v>Rural</v>
          </cell>
          <cell r="L950" t="str">
            <v>YERBAS BUENAS 840</v>
          </cell>
          <cell r="M950">
            <v>1394</v>
          </cell>
          <cell r="N950" t="str">
            <v>S/I</v>
          </cell>
          <cell r="O950" t="str">
            <v>N/A</v>
          </cell>
          <cell r="P950" t="str">
            <v>N/A</v>
          </cell>
        </row>
        <row r="951">
          <cell r="B951">
            <v>8079</v>
          </cell>
          <cell r="C951" t="str">
            <v>ESCUELA RURAL CHOROIHUE</v>
          </cell>
          <cell r="D951">
            <v>9</v>
          </cell>
          <cell r="E951" t="str">
            <v>ESCUELA RURAL CHOROIHUE</v>
          </cell>
          <cell r="F951" t="str">
            <v>Los Lagos</v>
          </cell>
          <cell r="G951" t="str">
            <v>X</v>
          </cell>
          <cell r="H951" t="str">
            <v>Chiloé</v>
          </cell>
          <cell r="I951" t="str">
            <v>Ancud</v>
          </cell>
          <cell r="J951" t="str">
            <v>Corporación Municipal</v>
          </cell>
          <cell r="K951" t="str">
            <v>Rural</v>
          </cell>
          <cell r="L951" t="str">
            <v>CHOROIHUE</v>
          </cell>
          <cell r="M951">
            <v>620920</v>
          </cell>
          <cell r="N951" t="str">
            <v>S/I</v>
          </cell>
          <cell r="O951" t="str">
            <v>N/A</v>
          </cell>
          <cell r="P951" t="str">
            <v>N/A</v>
          </cell>
        </row>
        <row r="952">
          <cell r="B952">
            <v>8080</v>
          </cell>
          <cell r="C952" t="str">
            <v>ESCUELA RURAL COGOMO</v>
          </cell>
          <cell r="D952">
            <v>2</v>
          </cell>
          <cell r="E952" t="str">
            <v>ESCUELA RURAL COGOMO</v>
          </cell>
          <cell r="F952" t="str">
            <v>Los Lagos</v>
          </cell>
          <cell r="G952" t="str">
            <v>X</v>
          </cell>
          <cell r="H952" t="str">
            <v>Chiloé</v>
          </cell>
          <cell r="I952" t="str">
            <v>Ancud</v>
          </cell>
          <cell r="J952" t="str">
            <v>Corporación Municipal</v>
          </cell>
          <cell r="K952" t="str">
            <v>Rural</v>
          </cell>
          <cell r="L952" t="str">
            <v>COGOMO</v>
          </cell>
          <cell r="M952">
            <v>90630716</v>
          </cell>
          <cell r="N952">
            <v>90630716</v>
          </cell>
          <cell r="O952" t="str">
            <v>N/A</v>
          </cell>
          <cell r="P952" t="str">
            <v>N/A</v>
          </cell>
        </row>
        <row r="953">
          <cell r="B953">
            <v>8081</v>
          </cell>
          <cell r="C953" t="str">
            <v>ESCUELA RURAL CAYUCAN</v>
          </cell>
          <cell r="D953">
            <v>0</v>
          </cell>
          <cell r="E953" t="str">
            <v>ESCUELA RURAL CAYUCAN</v>
          </cell>
          <cell r="F953" t="str">
            <v>Los Lagos</v>
          </cell>
          <cell r="G953" t="str">
            <v>X</v>
          </cell>
          <cell r="H953" t="str">
            <v>Chiloé</v>
          </cell>
          <cell r="I953" t="str">
            <v>Ancud</v>
          </cell>
          <cell r="J953" t="str">
            <v>Corporación Municipal</v>
          </cell>
          <cell r="K953" t="str">
            <v>Rural</v>
          </cell>
          <cell r="L953" t="str">
            <v>CAYUCAN</v>
          </cell>
          <cell r="M953">
            <v>5760</v>
          </cell>
          <cell r="N953">
            <v>53813851</v>
          </cell>
          <cell r="O953" t="str">
            <v>N/A</v>
          </cell>
          <cell r="P953" t="str">
            <v>N/A</v>
          </cell>
        </row>
        <row r="954">
          <cell r="B954">
            <v>8082</v>
          </cell>
          <cell r="C954" t="str">
            <v>ESCUELA RURAL CUMBRE DE LECAM</v>
          </cell>
          <cell r="D954">
            <v>9</v>
          </cell>
          <cell r="E954" t="str">
            <v>ESCUELA RURAL CUMBRE DE LECAM</v>
          </cell>
          <cell r="F954" t="str">
            <v>Los Lagos</v>
          </cell>
          <cell r="G954" t="str">
            <v>X</v>
          </cell>
          <cell r="H954" t="str">
            <v>Chiloé</v>
          </cell>
          <cell r="I954" t="str">
            <v>Ancud</v>
          </cell>
          <cell r="J954" t="str">
            <v>Corporación Municipal</v>
          </cell>
          <cell r="K954" t="str">
            <v>Rural</v>
          </cell>
          <cell r="L954" t="str">
            <v>LECAM</v>
          </cell>
          <cell r="M954" t="str">
            <v>S/I</v>
          </cell>
          <cell r="N954">
            <v>89819675</v>
          </cell>
          <cell r="O954" t="str">
            <v>N/A</v>
          </cell>
          <cell r="P954" t="str">
            <v>N/A</v>
          </cell>
        </row>
        <row r="955">
          <cell r="B955">
            <v>8083</v>
          </cell>
          <cell r="C955" t="str">
            <v>ESCUELA RURAL FELIPE SANTANA</v>
          </cell>
          <cell r="D955">
            <v>7</v>
          </cell>
          <cell r="E955" t="str">
            <v>ESCUELA RURAL FELIPE SANTANA</v>
          </cell>
          <cell r="F955" t="str">
            <v>Los Lagos</v>
          </cell>
          <cell r="G955" t="str">
            <v>X</v>
          </cell>
          <cell r="H955" t="str">
            <v>Chiloé</v>
          </cell>
          <cell r="I955" t="str">
            <v>Ancud</v>
          </cell>
          <cell r="J955" t="str">
            <v>Corporación Municipal</v>
          </cell>
          <cell r="K955" t="str">
            <v>Rural</v>
          </cell>
          <cell r="L955" t="str">
            <v>SECTOR RURAL TEHUACO</v>
          </cell>
          <cell r="M955">
            <v>622426</v>
          </cell>
          <cell r="N955">
            <v>68019638</v>
          </cell>
          <cell r="O955" t="str">
            <v>N/A</v>
          </cell>
          <cell r="P955" t="str">
            <v>N/A</v>
          </cell>
        </row>
        <row r="956">
          <cell r="B956">
            <v>8084</v>
          </cell>
          <cell r="C956" t="str">
            <v>ESCUELA RURAL KILOMETRO 25</v>
          </cell>
          <cell r="D956">
            <v>5</v>
          </cell>
          <cell r="E956" t="str">
            <v>ESCUELA RURAL KILOMETRO 25</v>
          </cell>
          <cell r="F956" t="str">
            <v>Los Lagos</v>
          </cell>
          <cell r="G956" t="str">
            <v>X</v>
          </cell>
          <cell r="H956" t="str">
            <v>Chiloé</v>
          </cell>
          <cell r="I956" t="str">
            <v>Ancud</v>
          </cell>
          <cell r="J956" t="str">
            <v>Corporación Municipal</v>
          </cell>
          <cell r="K956" t="str">
            <v>Rural</v>
          </cell>
          <cell r="L956" t="str">
            <v>KILOMETRO 25,ANCUD</v>
          </cell>
          <cell r="M956" t="str">
            <v>S/I</v>
          </cell>
          <cell r="N956">
            <v>98154325</v>
          </cell>
          <cell r="O956" t="str">
            <v>N/A</v>
          </cell>
          <cell r="P956" t="str">
            <v>N/A</v>
          </cell>
        </row>
        <row r="957">
          <cell r="B957">
            <v>8085</v>
          </cell>
          <cell r="C957" t="str">
            <v>ESCUELA RURAL SAN MIGUEL DE COÑIMO</v>
          </cell>
          <cell r="D957">
            <v>3</v>
          </cell>
          <cell r="E957" t="str">
            <v>ESCUELA RURAL SAN MIGUEL DE COÑIMO</v>
          </cell>
          <cell r="F957" t="str">
            <v>Los Lagos</v>
          </cell>
          <cell r="G957" t="str">
            <v>X</v>
          </cell>
          <cell r="H957" t="str">
            <v>Chiloé</v>
          </cell>
          <cell r="I957" t="str">
            <v>Ancud</v>
          </cell>
          <cell r="J957" t="str">
            <v>Corporación Municipal</v>
          </cell>
          <cell r="K957" t="str">
            <v>Rural</v>
          </cell>
          <cell r="L957" t="str">
            <v>YERBAS BUENAS 915</v>
          </cell>
          <cell r="M957">
            <v>621858</v>
          </cell>
          <cell r="N957">
            <v>61918009</v>
          </cell>
          <cell r="O957" t="str">
            <v>N/A</v>
          </cell>
          <cell r="P957" t="str">
            <v>N/A</v>
          </cell>
        </row>
        <row r="958">
          <cell r="B958">
            <v>8086</v>
          </cell>
          <cell r="C958" t="str">
            <v>ESCUELA RURAL SAN ANTONIO</v>
          </cell>
          <cell r="D958">
            <v>1</v>
          </cell>
          <cell r="E958" t="str">
            <v>ESCUELA RURAL SAN ANTONIO</v>
          </cell>
          <cell r="F958" t="str">
            <v>Los Lagos</v>
          </cell>
          <cell r="G958" t="str">
            <v>X</v>
          </cell>
          <cell r="H958" t="str">
            <v>Chiloé</v>
          </cell>
          <cell r="I958" t="str">
            <v>Ancud</v>
          </cell>
          <cell r="J958" t="str">
            <v>Corporación Municipal</v>
          </cell>
          <cell r="K958" t="str">
            <v>Rural</v>
          </cell>
          <cell r="L958" t="str">
            <v>S/I</v>
          </cell>
          <cell r="M958" t="str">
            <v>S/I</v>
          </cell>
          <cell r="N958" t="str">
            <v>S/I</v>
          </cell>
          <cell r="O958" t="str">
            <v>N/A</v>
          </cell>
          <cell r="P958" t="str">
            <v>N/A</v>
          </cell>
        </row>
        <row r="959">
          <cell r="B959">
            <v>8088</v>
          </cell>
          <cell r="C959" t="str">
            <v>ESCUELA RURAL JULIO KOMPATZKI HORNICKEL</v>
          </cell>
          <cell r="D959">
            <v>8</v>
          </cell>
          <cell r="E959" t="str">
            <v>ESCUELA RURAL JULIO KOMPATZKI HORNICKEL</v>
          </cell>
          <cell r="F959" t="str">
            <v>Los Lagos</v>
          </cell>
          <cell r="G959" t="str">
            <v>X</v>
          </cell>
          <cell r="H959" t="str">
            <v>Chiloé</v>
          </cell>
          <cell r="I959" t="str">
            <v>Ancud</v>
          </cell>
          <cell r="J959" t="str">
            <v>Corporación Municipal</v>
          </cell>
          <cell r="K959" t="str">
            <v>Rural</v>
          </cell>
          <cell r="L959" t="str">
            <v>PUERTO ELVIRA</v>
          </cell>
          <cell r="M959">
            <v>546733</v>
          </cell>
          <cell r="N959">
            <v>90392907</v>
          </cell>
          <cell r="O959" t="str">
            <v>N/A</v>
          </cell>
          <cell r="P959" t="str">
            <v>N/A</v>
          </cell>
        </row>
        <row r="960">
          <cell r="B960">
            <v>8089</v>
          </cell>
          <cell r="C960" t="str">
            <v>ESCUELA RURAL LUIS MAXIMO OYARZUN VIDAL</v>
          </cell>
          <cell r="D960">
            <v>6</v>
          </cell>
          <cell r="E960" t="str">
            <v>ESCUELA RURAL LUIS MAXIMO OYARZUN VIDAL</v>
          </cell>
          <cell r="F960" t="str">
            <v>Los Lagos</v>
          </cell>
          <cell r="G960" t="str">
            <v>X</v>
          </cell>
          <cell r="H960" t="str">
            <v>Chiloé</v>
          </cell>
          <cell r="I960" t="str">
            <v>Ancud</v>
          </cell>
          <cell r="J960" t="str">
            <v>Corporación Municipal</v>
          </cell>
          <cell r="K960" t="str">
            <v>Rural</v>
          </cell>
          <cell r="L960" t="str">
            <v>HUILLINCO</v>
          </cell>
          <cell r="M960">
            <v>623158</v>
          </cell>
          <cell r="N960">
            <v>77278373</v>
          </cell>
          <cell r="O960" t="str">
            <v>N/A</v>
          </cell>
          <cell r="P960" t="str">
            <v>N/A</v>
          </cell>
        </row>
        <row r="961">
          <cell r="B961">
            <v>8091</v>
          </cell>
          <cell r="C961" t="str">
            <v>ESCUELA RURAL CALLE</v>
          </cell>
          <cell r="D961">
            <v>8</v>
          </cell>
          <cell r="E961" t="str">
            <v>ESCUELA RURAL CALLE</v>
          </cell>
          <cell r="F961" t="str">
            <v>Los Lagos</v>
          </cell>
          <cell r="G961" t="str">
            <v>X</v>
          </cell>
          <cell r="H961" t="str">
            <v>Chiloé</v>
          </cell>
          <cell r="I961" t="str">
            <v>Ancud</v>
          </cell>
          <cell r="J961" t="str">
            <v>Corporación Municipal</v>
          </cell>
          <cell r="K961" t="str">
            <v>Rural</v>
          </cell>
          <cell r="L961" t="str">
            <v>SECTOR CALLE</v>
          </cell>
          <cell r="M961">
            <v>628526</v>
          </cell>
          <cell r="N961">
            <v>95041185</v>
          </cell>
          <cell r="O961" t="str">
            <v>N/A</v>
          </cell>
          <cell r="P961" t="str">
            <v>N/A</v>
          </cell>
        </row>
        <row r="962">
          <cell r="B962">
            <v>8092</v>
          </cell>
          <cell r="C962" t="str">
            <v>ESCUELA RURAL LUIS ALBERTO SEGOVIA ROSS</v>
          </cell>
          <cell r="D962">
            <v>6</v>
          </cell>
          <cell r="E962" t="str">
            <v>ESCUELA RURAL LUIS ALBERTO SEGOVIA ROSS</v>
          </cell>
          <cell r="F962" t="str">
            <v>Los Lagos</v>
          </cell>
          <cell r="G962" t="str">
            <v>X</v>
          </cell>
          <cell r="H962" t="str">
            <v>Chiloé</v>
          </cell>
          <cell r="I962" t="str">
            <v>Ancud</v>
          </cell>
          <cell r="J962" t="str">
            <v>Corporación Municipal</v>
          </cell>
          <cell r="K962" t="str">
            <v>Rural</v>
          </cell>
          <cell r="L962" t="str">
            <v>CAULIN</v>
          </cell>
          <cell r="M962">
            <v>2622406</v>
          </cell>
          <cell r="N962">
            <v>78970426</v>
          </cell>
          <cell r="O962" t="str">
            <v>N/A</v>
          </cell>
          <cell r="P962" t="str">
            <v>N/A</v>
          </cell>
        </row>
        <row r="963">
          <cell r="B963">
            <v>8093</v>
          </cell>
          <cell r="C963" t="str">
            <v>ESCUELA RURAL ESTACION PUNTRA</v>
          </cell>
          <cell r="D963">
            <v>4</v>
          </cell>
          <cell r="E963" t="str">
            <v>ESCUELA RURAL ESTACION PUNTRA</v>
          </cell>
          <cell r="F963" t="str">
            <v>Los Lagos</v>
          </cell>
          <cell r="G963" t="str">
            <v>X</v>
          </cell>
          <cell r="H963" t="str">
            <v>Chiloé</v>
          </cell>
          <cell r="I963" t="str">
            <v>Ancud</v>
          </cell>
          <cell r="J963" t="str">
            <v>Corporación Municipal</v>
          </cell>
          <cell r="K963" t="str">
            <v>Rural</v>
          </cell>
          <cell r="L963" t="str">
            <v>ESTACION PUNTRA S/N.</v>
          </cell>
          <cell r="M963">
            <v>9863</v>
          </cell>
          <cell r="N963" t="str">
            <v>S/I</v>
          </cell>
          <cell r="O963" t="str">
            <v>N/A</v>
          </cell>
          <cell r="P963" t="str">
            <v>N/A</v>
          </cell>
        </row>
        <row r="964">
          <cell r="B964">
            <v>8094</v>
          </cell>
          <cell r="C964" t="str">
            <v>ESCUELA RURAL CAIPULLI</v>
          </cell>
          <cell r="D964">
            <v>2</v>
          </cell>
          <cell r="E964" t="str">
            <v>ESCUELA RURAL CAIPULLI</v>
          </cell>
          <cell r="F964" t="str">
            <v>Los Lagos</v>
          </cell>
          <cell r="G964" t="str">
            <v>X</v>
          </cell>
          <cell r="H964" t="str">
            <v>Chiloé</v>
          </cell>
          <cell r="I964" t="str">
            <v>Ancud</v>
          </cell>
          <cell r="J964" t="str">
            <v>Corporación Municipal</v>
          </cell>
          <cell r="K964" t="str">
            <v>Rural</v>
          </cell>
          <cell r="L964" t="str">
            <v>CAIPULLI</v>
          </cell>
          <cell r="M964">
            <v>2623683</v>
          </cell>
          <cell r="N964">
            <v>97793751</v>
          </cell>
          <cell r="O964" t="str">
            <v>N/A</v>
          </cell>
          <cell r="P964" t="str">
            <v>N/A</v>
          </cell>
        </row>
        <row r="965">
          <cell r="B965">
            <v>8095</v>
          </cell>
          <cell r="C965" t="str">
            <v>ESCUELA RURAL AGUAS BUENAS</v>
          </cell>
          <cell r="D965">
            <v>0</v>
          </cell>
          <cell r="E965" t="str">
            <v>ESCUELA RURAL AGUAS BUENAS</v>
          </cell>
          <cell r="F965" t="str">
            <v>Los Lagos</v>
          </cell>
          <cell r="G965" t="str">
            <v>X</v>
          </cell>
          <cell r="H965" t="str">
            <v>Chiloé</v>
          </cell>
          <cell r="I965" t="str">
            <v>Ancud</v>
          </cell>
          <cell r="J965" t="str">
            <v>Corporación Municipal</v>
          </cell>
          <cell r="K965" t="str">
            <v>Rural</v>
          </cell>
          <cell r="L965" t="str">
            <v>AGUAS BUENAS</v>
          </cell>
          <cell r="M965">
            <v>624440</v>
          </cell>
          <cell r="N965">
            <v>98842300</v>
          </cell>
          <cell r="O965" t="str">
            <v>N/A</v>
          </cell>
          <cell r="P965" t="str">
            <v>N/A</v>
          </cell>
        </row>
        <row r="966">
          <cell r="B966">
            <v>8096</v>
          </cell>
          <cell r="C966" t="str">
            <v>ESCUELA RURAL PUGUEÑUN</v>
          </cell>
          <cell r="D966">
            <v>9</v>
          </cell>
          <cell r="E966" t="str">
            <v>ESCUELA RURAL PUGUEÑUN</v>
          </cell>
          <cell r="F966" t="str">
            <v>Los Lagos</v>
          </cell>
          <cell r="G966" t="str">
            <v>X</v>
          </cell>
          <cell r="H966" t="str">
            <v>Chiloé</v>
          </cell>
          <cell r="I966" t="str">
            <v>Ancud</v>
          </cell>
          <cell r="J966" t="str">
            <v>Corporación Municipal</v>
          </cell>
          <cell r="K966" t="str">
            <v>Rural</v>
          </cell>
          <cell r="L966" t="str">
            <v>PUGUENUN RURAL</v>
          </cell>
          <cell r="M966">
            <v>8860855</v>
          </cell>
          <cell r="N966">
            <v>98860855</v>
          </cell>
          <cell r="O966" t="str">
            <v>N/A</v>
          </cell>
          <cell r="P966" t="str">
            <v>N/A</v>
          </cell>
        </row>
        <row r="967">
          <cell r="B967">
            <v>8097</v>
          </cell>
          <cell r="C967" t="str">
            <v>ESCUELA BASICA RURAL SONIA AMPUERO A.</v>
          </cell>
          <cell r="D967">
            <v>7</v>
          </cell>
          <cell r="E967" t="str">
            <v>ESCUELA BASICA RURAL SONIA AMPUERO A.</v>
          </cell>
          <cell r="F967" t="str">
            <v>Los Lagos</v>
          </cell>
          <cell r="G967" t="str">
            <v>X</v>
          </cell>
          <cell r="H967" t="str">
            <v>Chiloé</v>
          </cell>
          <cell r="I967" t="str">
            <v>Ancud</v>
          </cell>
          <cell r="J967" t="str">
            <v>Corporación Municipal</v>
          </cell>
          <cell r="K967" t="str">
            <v>Rural</v>
          </cell>
          <cell r="L967" t="str">
            <v>PUMANZANO</v>
          </cell>
          <cell r="M967">
            <v>622175</v>
          </cell>
          <cell r="N967">
            <v>90177396</v>
          </cell>
          <cell r="O967" t="str">
            <v>N/A</v>
          </cell>
          <cell r="P967" t="str">
            <v>N/A</v>
          </cell>
        </row>
        <row r="968">
          <cell r="B968">
            <v>8098</v>
          </cell>
          <cell r="C968" t="str">
            <v>ESCUELA RURAL CAULIN ALTO</v>
          </cell>
          <cell r="D968">
            <v>5</v>
          </cell>
          <cell r="E968" t="str">
            <v>ESCUELA RURAL CAULIN ALTO</v>
          </cell>
          <cell r="F968" t="str">
            <v>Los Lagos</v>
          </cell>
          <cell r="G968" t="str">
            <v>X</v>
          </cell>
          <cell r="H968" t="str">
            <v>Chiloé</v>
          </cell>
          <cell r="I968" t="str">
            <v>Ancud</v>
          </cell>
          <cell r="J968" t="str">
            <v>Corporación Municipal</v>
          </cell>
          <cell r="K968" t="str">
            <v>Rural</v>
          </cell>
          <cell r="L968" t="str">
            <v>CAULIN ALTO SECTOR RURAL DE LA COMUNA DE ANCUD.</v>
          </cell>
          <cell r="M968">
            <v>629619</v>
          </cell>
          <cell r="N968">
            <v>98860855</v>
          </cell>
          <cell r="O968" t="str">
            <v>N/A</v>
          </cell>
          <cell r="P968" t="str">
            <v>N/A</v>
          </cell>
        </row>
        <row r="969">
          <cell r="B969">
            <v>8099</v>
          </cell>
          <cell r="C969" t="str">
            <v>ESCUELA RURAL COCOTUE</v>
          </cell>
          <cell r="D969">
            <v>3</v>
          </cell>
          <cell r="E969" t="str">
            <v>ESCUELA RURAL COCOTUE</v>
          </cell>
          <cell r="F969" t="str">
            <v>Los Lagos</v>
          </cell>
          <cell r="G969" t="str">
            <v>X</v>
          </cell>
          <cell r="H969" t="str">
            <v>Chiloé</v>
          </cell>
          <cell r="I969" t="str">
            <v>Ancud</v>
          </cell>
          <cell r="J969" t="str">
            <v>Corporación Municipal</v>
          </cell>
          <cell r="K969" t="str">
            <v>Rural</v>
          </cell>
          <cell r="L969" t="str">
            <v>COCOTUE</v>
          </cell>
          <cell r="M969">
            <v>622723</v>
          </cell>
          <cell r="N969">
            <v>61329731</v>
          </cell>
          <cell r="O969" t="str">
            <v>N/A</v>
          </cell>
          <cell r="P969" t="str">
            <v>N/A</v>
          </cell>
        </row>
        <row r="970">
          <cell r="B970">
            <v>8100</v>
          </cell>
          <cell r="C970" t="str">
            <v>ESCUELA RURAL SOL DEL PACIFICO</v>
          </cell>
          <cell r="D970">
            <v>0</v>
          </cell>
          <cell r="E970" t="str">
            <v>ESCUELA RURAL SOL DEL PACIFICO</v>
          </cell>
          <cell r="F970" t="str">
            <v>Los Lagos</v>
          </cell>
          <cell r="G970" t="str">
            <v>X</v>
          </cell>
          <cell r="H970" t="str">
            <v>Chiloé</v>
          </cell>
          <cell r="I970" t="str">
            <v>Ancud</v>
          </cell>
          <cell r="J970" t="str">
            <v>Corporación Municipal</v>
          </cell>
          <cell r="K970" t="str">
            <v>Rural</v>
          </cell>
          <cell r="L970" t="str">
            <v>PILLUCO</v>
          </cell>
          <cell r="M970">
            <v>2841357</v>
          </cell>
          <cell r="N970">
            <v>2841357</v>
          </cell>
          <cell r="O970" t="str">
            <v>N/A</v>
          </cell>
          <cell r="P970" t="str">
            <v>N/A</v>
          </cell>
        </row>
        <row r="971">
          <cell r="B971">
            <v>8102</v>
          </cell>
          <cell r="C971" t="str">
            <v>ESCUELA RURAL HUELDEN</v>
          </cell>
          <cell r="D971">
            <v>7</v>
          </cell>
          <cell r="E971" t="str">
            <v>ESCUELA RURAL HUELDEN</v>
          </cell>
          <cell r="F971" t="str">
            <v>Los Lagos</v>
          </cell>
          <cell r="G971" t="str">
            <v>X</v>
          </cell>
          <cell r="H971" t="str">
            <v>Chiloé</v>
          </cell>
          <cell r="I971" t="str">
            <v>Ancud</v>
          </cell>
          <cell r="J971" t="str">
            <v>Corporación Municipal</v>
          </cell>
          <cell r="K971" t="str">
            <v>Rural</v>
          </cell>
          <cell r="L971" t="str">
            <v>HUELDEN</v>
          </cell>
          <cell r="M971" t="str">
            <v>S/I</v>
          </cell>
          <cell r="N971">
            <v>76962106</v>
          </cell>
          <cell r="O971" t="str">
            <v>N/A</v>
          </cell>
          <cell r="P971" t="str">
            <v>N/A</v>
          </cell>
        </row>
        <row r="972">
          <cell r="B972">
            <v>8103</v>
          </cell>
          <cell r="C972" t="str">
            <v>ESCUELA RURAL BAHIA LINAO</v>
          </cell>
          <cell r="D972">
            <v>5</v>
          </cell>
          <cell r="E972" t="str">
            <v>ESCUELA RURAL BAHIA LINAO</v>
          </cell>
          <cell r="F972" t="str">
            <v>Los Lagos</v>
          </cell>
          <cell r="G972" t="str">
            <v>X</v>
          </cell>
          <cell r="H972" t="str">
            <v>Chiloé</v>
          </cell>
          <cell r="I972" t="str">
            <v>Ancud</v>
          </cell>
          <cell r="J972" t="str">
            <v>Corporación Municipal</v>
          </cell>
          <cell r="K972" t="str">
            <v>Rural</v>
          </cell>
          <cell r="L972" t="str">
            <v>LINAO</v>
          </cell>
          <cell r="M972">
            <v>622426</v>
          </cell>
          <cell r="N972">
            <v>96443783</v>
          </cell>
          <cell r="O972" t="str">
            <v>N/A</v>
          </cell>
          <cell r="P972" t="str">
            <v>N/A</v>
          </cell>
        </row>
        <row r="973">
          <cell r="B973">
            <v>8104</v>
          </cell>
          <cell r="C973" t="str">
            <v>ESCUELA RURAL PUENTE PUNTRA</v>
          </cell>
          <cell r="D973">
            <v>3</v>
          </cell>
          <cell r="E973" t="str">
            <v>ESCUELA RURAL PUENTE PUNTRA</v>
          </cell>
          <cell r="F973" t="str">
            <v>Los Lagos</v>
          </cell>
          <cell r="G973" t="str">
            <v>X</v>
          </cell>
          <cell r="H973" t="str">
            <v>Chiloé</v>
          </cell>
          <cell r="I973" t="str">
            <v>Ancud</v>
          </cell>
          <cell r="J973" t="str">
            <v>Corporación Municipal</v>
          </cell>
          <cell r="K973" t="str">
            <v>Rural</v>
          </cell>
          <cell r="L973" t="str">
            <v>PUENTE PUNTRA</v>
          </cell>
          <cell r="M973">
            <v>2576312</v>
          </cell>
          <cell r="N973">
            <v>84194126</v>
          </cell>
          <cell r="O973" t="str">
            <v>N/A</v>
          </cell>
          <cell r="P973" t="str">
            <v>N/A</v>
          </cell>
        </row>
        <row r="974">
          <cell r="B974">
            <v>8105</v>
          </cell>
          <cell r="C974" t="str">
            <v>LICEO BICENTENARIO DE ANCUD</v>
          </cell>
          <cell r="D974">
            <v>1</v>
          </cell>
          <cell r="E974" t="str">
            <v>LICEO BICENTENARIO DE ANCUD</v>
          </cell>
          <cell r="F974" t="str">
            <v>Los Lagos</v>
          </cell>
          <cell r="G974" t="str">
            <v>X</v>
          </cell>
          <cell r="H974" t="str">
            <v>Chiloé</v>
          </cell>
          <cell r="I974" t="str">
            <v>Ancud</v>
          </cell>
          <cell r="J974" t="str">
            <v>Corporación Municipal</v>
          </cell>
          <cell r="K974" t="str">
            <v>Urbano</v>
          </cell>
          <cell r="L974" t="str">
            <v>SAN ANTONIO</v>
          </cell>
          <cell r="M974">
            <v>623540</v>
          </cell>
          <cell r="N974">
            <v>92587782</v>
          </cell>
          <cell r="O974" t="str">
            <v>N/A</v>
          </cell>
          <cell r="P974" t="str">
            <v>N/A</v>
          </cell>
        </row>
        <row r="975">
          <cell r="B975">
            <v>8107</v>
          </cell>
          <cell r="C975" t="str">
            <v>ESCUELA DIFERENCIAL `SAN CARLOS DE ANCUD`</v>
          </cell>
          <cell r="D975">
            <v>8</v>
          </cell>
          <cell r="E975" t="str">
            <v>ESCUELA DIFERENCIAL `SAN CARLOS DE ANCUD`</v>
          </cell>
          <cell r="F975" t="str">
            <v>Los Lagos</v>
          </cell>
          <cell r="G975" t="str">
            <v>X</v>
          </cell>
          <cell r="H975" t="str">
            <v>Chiloé</v>
          </cell>
          <cell r="I975" t="str">
            <v>Ancud</v>
          </cell>
          <cell r="J975" t="str">
            <v>Corporación Municipal</v>
          </cell>
          <cell r="K975" t="str">
            <v>Urbano</v>
          </cell>
          <cell r="L975" t="str">
            <v>ALMIRANTE LATORRE</v>
          </cell>
          <cell r="M975">
            <v>2622231</v>
          </cell>
          <cell r="N975">
            <v>82906980</v>
          </cell>
          <cell r="O975" t="str">
            <v>N/A</v>
          </cell>
          <cell r="P975" t="str">
            <v>N/A</v>
          </cell>
        </row>
        <row r="976">
          <cell r="B976">
            <v>8108</v>
          </cell>
          <cell r="C976" t="str">
            <v>SEMINARIO CONCILIAR DE ANCUD</v>
          </cell>
          <cell r="D976">
            <v>6</v>
          </cell>
          <cell r="E976" t="str">
            <v>SEMINARIO CONCILIAR DE ANCUD</v>
          </cell>
          <cell r="F976" t="str">
            <v>Los Lagos</v>
          </cell>
          <cell r="G976" t="str">
            <v>X</v>
          </cell>
          <cell r="H976" t="str">
            <v>Chiloé</v>
          </cell>
          <cell r="I976" t="str">
            <v>Ancud</v>
          </cell>
          <cell r="J976" t="str">
            <v>Particular Subvencionado</v>
          </cell>
          <cell r="K976" t="str">
            <v>Urbano</v>
          </cell>
          <cell r="L976" t="str">
            <v>FEDERICO ERRAZURIZ</v>
          </cell>
          <cell r="M976">
            <v>622397</v>
          </cell>
          <cell r="N976">
            <v>82283016</v>
          </cell>
          <cell r="O976" t="str">
            <v>N/A</v>
          </cell>
          <cell r="P976" t="str">
            <v>N/A</v>
          </cell>
        </row>
        <row r="977">
          <cell r="B977">
            <v>8109</v>
          </cell>
          <cell r="C977" t="str">
            <v>LICEO COMERCIAL EL PILAR</v>
          </cell>
          <cell r="D977">
            <v>4</v>
          </cell>
          <cell r="E977" t="str">
            <v>LICEO COMERCIAL EL PILAR</v>
          </cell>
          <cell r="F977" t="str">
            <v>Los Lagos</v>
          </cell>
          <cell r="G977" t="str">
            <v>X</v>
          </cell>
          <cell r="H977" t="str">
            <v>Chiloé</v>
          </cell>
          <cell r="I977" t="str">
            <v>Ancud</v>
          </cell>
          <cell r="J977" t="str">
            <v>Particular Subvencionado</v>
          </cell>
          <cell r="K977" t="str">
            <v>Urbano</v>
          </cell>
          <cell r="L977" t="str">
            <v>ANIBAL PINTO</v>
          </cell>
          <cell r="M977">
            <v>2622275</v>
          </cell>
          <cell r="N977" t="str">
            <v>S/I</v>
          </cell>
          <cell r="O977" t="str">
            <v>N/A</v>
          </cell>
          <cell r="P977" t="str">
            <v>N/A</v>
          </cell>
        </row>
        <row r="978">
          <cell r="B978">
            <v>8110</v>
          </cell>
          <cell r="C978" t="str">
            <v>ESCUELA PARTICULAR N.250 `EL PILAR`</v>
          </cell>
          <cell r="D978">
            <v>8</v>
          </cell>
          <cell r="E978" t="str">
            <v>ESCUELA PARTICULAR N.250 `EL PILAR`</v>
          </cell>
          <cell r="F978" t="str">
            <v>Los Lagos</v>
          </cell>
          <cell r="G978" t="str">
            <v>X</v>
          </cell>
          <cell r="H978" t="str">
            <v>Chiloé</v>
          </cell>
          <cell r="I978" t="str">
            <v>Ancud</v>
          </cell>
          <cell r="J978" t="str">
            <v>Particular Subvencionado</v>
          </cell>
          <cell r="K978" t="str">
            <v>Urbano</v>
          </cell>
          <cell r="L978" t="str">
            <v>ANIBAL PINTO 550</v>
          </cell>
          <cell r="M978">
            <v>620301</v>
          </cell>
          <cell r="N978" t="str">
            <v>S/I</v>
          </cell>
          <cell r="O978" t="str">
            <v>N/A</v>
          </cell>
          <cell r="P978" t="str">
            <v>N/A</v>
          </cell>
        </row>
        <row r="979">
          <cell r="B979">
            <v>8111</v>
          </cell>
          <cell r="C979" t="str">
            <v>LICEO POLIVALENTE QUEMCHI</v>
          </cell>
          <cell r="D979">
            <v>6</v>
          </cell>
          <cell r="E979" t="str">
            <v>LICEO POLIVALENTE QUEMCHI</v>
          </cell>
          <cell r="F979" t="str">
            <v>Los Lagos</v>
          </cell>
          <cell r="G979" t="str">
            <v>X</v>
          </cell>
          <cell r="H979" t="str">
            <v>Chiloé</v>
          </cell>
          <cell r="I979" t="str">
            <v>Quemchi</v>
          </cell>
          <cell r="J979" t="str">
            <v>Municipal DAEM</v>
          </cell>
          <cell r="K979" t="str">
            <v>Urbano</v>
          </cell>
          <cell r="L979" t="str">
            <v>AVDA. JOHNSTONE</v>
          </cell>
          <cell r="M979">
            <v>2691374</v>
          </cell>
          <cell r="N979">
            <v>76238516</v>
          </cell>
          <cell r="O979" t="str">
            <v>N/A</v>
          </cell>
          <cell r="P979" t="str">
            <v>N/A</v>
          </cell>
        </row>
        <row r="980">
          <cell r="B980">
            <v>8112</v>
          </cell>
          <cell r="C980" t="str">
            <v>ESCUELA RURAL JUAN VICTORINO TANGOL</v>
          </cell>
          <cell r="D980">
            <v>4</v>
          </cell>
          <cell r="E980" t="str">
            <v>ESCUELA RURAL JUAN VICTORINO TANGOL</v>
          </cell>
          <cell r="F980" t="str">
            <v>Los Lagos</v>
          </cell>
          <cell r="G980" t="str">
            <v>X</v>
          </cell>
          <cell r="H980" t="str">
            <v>Chiloé</v>
          </cell>
          <cell r="I980" t="str">
            <v>Dalcahue</v>
          </cell>
          <cell r="J980" t="str">
            <v>Corporación Municipal</v>
          </cell>
          <cell r="K980" t="str">
            <v>Rural</v>
          </cell>
          <cell r="L980" t="str">
            <v>TENAUN</v>
          </cell>
          <cell r="M980">
            <v>641215</v>
          </cell>
          <cell r="N980">
            <v>68248855</v>
          </cell>
          <cell r="O980" t="str">
            <v>N/A</v>
          </cell>
          <cell r="P980" t="str">
            <v>N/A</v>
          </cell>
        </row>
        <row r="981">
          <cell r="B981">
            <v>8113</v>
          </cell>
          <cell r="C981" t="str">
            <v>ESCUELA RURAL AQUELARRE</v>
          </cell>
          <cell r="D981">
            <v>2</v>
          </cell>
          <cell r="E981" t="str">
            <v>ESCUELA RURAL AQUELARRE</v>
          </cell>
          <cell r="F981" t="str">
            <v>Los Lagos</v>
          </cell>
          <cell r="G981" t="str">
            <v>X</v>
          </cell>
          <cell r="H981" t="str">
            <v>Chiloé</v>
          </cell>
          <cell r="I981" t="str">
            <v>Quemchi</v>
          </cell>
          <cell r="J981" t="str">
            <v>Municipal DAEM</v>
          </cell>
          <cell r="K981" t="str">
            <v>Rural</v>
          </cell>
          <cell r="L981" t="str">
            <v>QUICAVI RURAL S/N</v>
          </cell>
          <cell r="M981">
            <v>637744</v>
          </cell>
          <cell r="N981">
            <v>96455564</v>
          </cell>
          <cell r="O981" t="str">
            <v>N/A</v>
          </cell>
          <cell r="P981" t="str">
            <v>N/A</v>
          </cell>
        </row>
        <row r="982">
          <cell r="B982">
            <v>8114</v>
          </cell>
          <cell r="C982" t="str">
            <v>ESCUELA RURAL LLIUCO</v>
          </cell>
          <cell r="D982">
            <v>0</v>
          </cell>
          <cell r="E982" t="str">
            <v>ESCUELA RURAL LLIUCO</v>
          </cell>
          <cell r="F982" t="str">
            <v>Los Lagos</v>
          </cell>
          <cell r="G982" t="str">
            <v>X</v>
          </cell>
          <cell r="H982" t="str">
            <v>Chiloé</v>
          </cell>
          <cell r="I982" t="str">
            <v>Quemchi</v>
          </cell>
          <cell r="J982" t="str">
            <v>Municipal DAEM</v>
          </cell>
          <cell r="K982" t="str">
            <v>Rural</v>
          </cell>
          <cell r="L982" t="str">
            <v>LLIUCO RURAL</v>
          </cell>
          <cell r="M982">
            <v>2971794</v>
          </cell>
          <cell r="N982">
            <v>89393027</v>
          </cell>
          <cell r="O982" t="str">
            <v>N/A</v>
          </cell>
          <cell r="P982" t="str">
            <v>N/A</v>
          </cell>
        </row>
        <row r="983">
          <cell r="B983">
            <v>8115</v>
          </cell>
          <cell r="C983" t="str">
            <v>ESCUELA RURAL MORRO LOBOS ALTO</v>
          </cell>
          <cell r="D983">
            <v>9</v>
          </cell>
          <cell r="E983" t="str">
            <v>ESCUELA RURAL MORRO LOBOS ALTO</v>
          </cell>
          <cell r="F983" t="str">
            <v>Los Lagos</v>
          </cell>
          <cell r="G983" t="str">
            <v>X</v>
          </cell>
          <cell r="H983" t="str">
            <v>Chiloé</v>
          </cell>
          <cell r="I983" t="str">
            <v>Quemchi</v>
          </cell>
          <cell r="J983" t="str">
            <v>Municipal DAEM</v>
          </cell>
          <cell r="K983" t="str">
            <v>Rural</v>
          </cell>
          <cell r="L983" t="str">
            <v>SECTOR MORRO LOBOS</v>
          </cell>
          <cell r="M983">
            <v>2691267</v>
          </cell>
          <cell r="N983">
            <v>57730292</v>
          </cell>
          <cell r="O983" t="str">
            <v>N/A</v>
          </cell>
          <cell r="P983" t="str">
            <v>N/A</v>
          </cell>
        </row>
        <row r="984">
          <cell r="B984">
            <v>8116</v>
          </cell>
          <cell r="C984" t="str">
            <v>ESCUELA RURAL HUITE</v>
          </cell>
          <cell r="D984">
            <v>7</v>
          </cell>
          <cell r="E984" t="str">
            <v>ESCUELA RURAL HUITE</v>
          </cell>
          <cell r="F984" t="str">
            <v>Los Lagos</v>
          </cell>
          <cell r="G984" t="str">
            <v>X</v>
          </cell>
          <cell r="H984" t="str">
            <v>Chiloé</v>
          </cell>
          <cell r="I984" t="str">
            <v>Quemchi</v>
          </cell>
          <cell r="J984" t="str">
            <v>Municipal DAEM</v>
          </cell>
          <cell r="K984" t="str">
            <v>Rural</v>
          </cell>
          <cell r="L984" t="str">
            <v>HUITE</v>
          </cell>
          <cell r="M984">
            <v>691267</v>
          </cell>
          <cell r="N984">
            <v>62079822</v>
          </cell>
          <cell r="O984" t="str">
            <v>N/A</v>
          </cell>
          <cell r="P984" t="str">
            <v>N/A</v>
          </cell>
        </row>
        <row r="985">
          <cell r="B985">
            <v>8117</v>
          </cell>
          <cell r="C985" t="str">
            <v>ESCUELA RURAL MONTEMAR</v>
          </cell>
          <cell r="D985">
            <v>5</v>
          </cell>
          <cell r="E985" t="str">
            <v>ESCUELA RURAL MONTEMAR</v>
          </cell>
          <cell r="F985" t="str">
            <v>Los Lagos</v>
          </cell>
          <cell r="G985" t="str">
            <v>X</v>
          </cell>
          <cell r="H985" t="str">
            <v>Chiloé</v>
          </cell>
          <cell r="I985" t="str">
            <v>Quemchi</v>
          </cell>
          <cell r="J985" t="str">
            <v>Municipal DAEM</v>
          </cell>
          <cell r="K985" t="str">
            <v>Rural</v>
          </cell>
          <cell r="L985" t="str">
            <v>MONTEMAR - RURAL</v>
          </cell>
          <cell r="M985">
            <v>971394</v>
          </cell>
          <cell r="N985">
            <v>95959922</v>
          </cell>
          <cell r="O985" t="str">
            <v>N/A</v>
          </cell>
          <cell r="P985" t="str">
            <v>N/A</v>
          </cell>
        </row>
        <row r="986">
          <cell r="B986">
            <v>8118</v>
          </cell>
          <cell r="C986" t="str">
            <v>ESCUELA RURAL AUCHO</v>
          </cell>
          <cell r="D986">
            <v>3</v>
          </cell>
          <cell r="E986" t="str">
            <v>ESCUELA RURAL AUCHO</v>
          </cell>
          <cell r="F986" t="str">
            <v>Los Lagos</v>
          </cell>
          <cell r="G986" t="str">
            <v>X</v>
          </cell>
          <cell r="H986" t="str">
            <v>Chiloé</v>
          </cell>
          <cell r="I986" t="str">
            <v>Quemchi</v>
          </cell>
          <cell r="J986" t="str">
            <v>Municipal DAEM</v>
          </cell>
          <cell r="K986" t="str">
            <v>Rural</v>
          </cell>
          <cell r="L986" t="str">
            <v>SECTOR AUCHO</v>
          </cell>
          <cell r="M986">
            <v>691267</v>
          </cell>
          <cell r="N986">
            <v>77249804</v>
          </cell>
          <cell r="O986" t="str">
            <v>N/A</v>
          </cell>
          <cell r="P986" t="str">
            <v>N/A</v>
          </cell>
        </row>
        <row r="987">
          <cell r="B987">
            <v>8119</v>
          </cell>
          <cell r="C987" t="str">
            <v>ESCUELA RURAL COLO</v>
          </cell>
          <cell r="D987">
            <v>1</v>
          </cell>
          <cell r="E987" t="str">
            <v>ESCUELA RURAL COLO</v>
          </cell>
          <cell r="F987" t="str">
            <v>Los Lagos</v>
          </cell>
          <cell r="G987" t="str">
            <v>X</v>
          </cell>
          <cell r="H987" t="str">
            <v>Chiloé</v>
          </cell>
          <cell r="I987" t="str">
            <v>Quemchi</v>
          </cell>
          <cell r="J987" t="str">
            <v>Municipal DAEM</v>
          </cell>
          <cell r="K987" t="str">
            <v>Rural</v>
          </cell>
          <cell r="L987" t="str">
            <v>SECTOR COLO</v>
          </cell>
          <cell r="M987">
            <v>691267</v>
          </cell>
          <cell r="N987">
            <v>123354</v>
          </cell>
          <cell r="O987" t="str">
            <v>N/A</v>
          </cell>
          <cell r="P987" t="str">
            <v>N/A</v>
          </cell>
        </row>
        <row r="988">
          <cell r="B988">
            <v>8120</v>
          </cell>
          <cell r="C988" t="str">
            <v>ESCUELA RURAL QUINTERQUEN</v>
          </cell>
          <cell r="D988">
            <v>5</v>
          </cell>
          <cell r="E988" t="str">
            <v>ESCUELA RURAL QUINTERQUEN</v>
          </cell>
          <cell r="F988" t="str">
            <v>Los Lagos</v>
          </cell>
          <cell r="G988" t="str">
            <v>X</v>
          </cell>
          <cell r="H988" t="str">
            <v>Chiloé</v>
          </cell>
          <cell r="I988" t="str">
            <v>Quemchi</v>
          </cell>
          <cell r="J988" t="str">
            <v>Municipal DAEM</v>
          </cell>
          <cell r="K988" t="str">
            <v>Rural</v>
          </cell>
          <cell r="L988" t="str">
            <v>ISLA CAUCAHUE</v>
          </cell>
          <cell r="M988">
            <v>691267</v>
          </cell>
          <cell r="N988">
            <v>74310094</v>
          </cell>
          <cell r="O988" t="str">
            <v>N/A</v>
          </cell>
          <cell r="P988" t="str">
            <v>N/A</v>
          </cell>
        </row>
        <row r="989">
          <cell r="B989">
            <v>8121</v>
          </cell>
          <cell r="C989" t="str">
            <v>ESCUELA RURAL SANTA ROSA</v>
          </cell>
          <cell r="D989">
            <v>3</v>
          </cell>
          <cell r="E989" t="str">
            <v>ESCUELA RURAL SANTA ROSA</v>
          </cell>
          <cell r="F989" t="str">
            <v>Los Lagos</v>
          </cell>
          <cell r="G989" t="str">
            <v>X</v>
          </cell>
          <cell r="H989" t="str">
            <v>Chiloé</v>
          </cell>
          <cell r="I989" t="str">
            <v>Quemchi</v>
          </cell>
          <cell r="J989" t="str">
            <v>Municipal DAEM</v>
          </cell>
          <cell r="K989" t="str">
            <v>Rural</v>
          </cell>
          <cell r="L989" t="str">
            <v>SECTOR CHOEN RURAL</v>
          </cell>
          <cell r="M989">
            <v>691267</v>
          </cell>
          <cell r="N989">
            <v>77098596</v>
          </cell>
          <cell r="O989" t="str">
            <v>N/A</v>
          </cell>
          <cell r="P989" t="str">
            <v>N/A</v>
          </cell>
        </row>
        <row r="990">
          <cell r="B990">
            <v>8122</v>
          </cell>
          <cell r="C990" t="str">
            <v>ESCUELA RURAL PIDO</v>
          </cell>
          <cell r="D990">
            <v>1</v>
          </cell>
          <cell r="E990" t="str">
            <v>ESCUELA RURAL PIDO</v>
          </cell>
          <cell r="F990" t="str">
            <v>Los Lagos</v>
          </cell>
          <cell r="G990" t="str">
            <v>X</v>
          </cell>
          <cell r="H990" t="str">
            <v>Chiloé</v>
          </cell>
          <cell r="I990" t="str">
            <v>Quemchi</v>
          </cell>
          <cell r="J990" t="str">
            <v>Municipal DAEM</v>
          </cell>
          <cell r="K990" t="str">
            <v>Rural</v>
          </cell>
          <cell r="L990" t="str">
            <v>SECTOR PIDO</v>
          </cell>
          <cell r="M990">
            <v>691267</v>
          </cell>
          <cell r="N990">
            <v>92804658</v>
          </cell>
          <cell r="O990" t="str">
            <v>N/A</v>
          </cell>
          <cell r="P990" t="str">
            <v>N/A</v>
          </cell>
        </row>
        <row r="991">
          <cell r="B991">
            <v>8124</v>
          </cell>
          <cell r="C991" t="str">
            <v>ESCUELA RURAL CAUCAHUE</v>
          </cell>
          <cell r="D991">
            <v>8</v>
          </cell>
          <cell r="E991" t="str">
            <v>ESCUELA RURAL CAUCAHUE</v>
          </cell>
          <cell r="F991" t="str">
            <v>Los Lagos</v>
          </cell>
          <cell r="G991" t="str">
            <v>X</v>
          </cell>
          <cell r="H991" t="str">
            <v>Chiloé</v>
          </cell>
          <cell r="I991" t="str">
            <v>Quemchi</v>
          </cell>
          <cell r="J991" t="str">
            <v>Municipal DAEM</v>
          </cell>
          <cell r="K991" t="str">
            <v>Rural</v>
          </cell>
          <cell r="L991" t="str">
            <v>SECTOR MORRO LOBOS BAJO-ISLA CAUCAHUE</v>
          </cell>
          <cell r="M991">
            <v>691267</v>
          </cell>
          <cell r="N991">
            <v>85494283</v>
          </cell>
          <cell r="O991" t="str">
            <v>N/A</v>
          </cell>
          <cell r="P991" t="str">
            <v>N/A</v>
          </cell>
        </row>
        <row r="992">
          <cell r="B992">
            <v>8125</v>
          </cell>
          <cell r="C992" t="str">
            <v>ESCUELA RURAL DE TUBILDAD</v>
          </cell>
          <cell r="D992">
            <v>6</v>
          </cell>
          <cell r="E992" t="str">
            <v>ESCUELA RURAL DE TUBILDAD</v>
          </cell>
          <cell r="F992" t="str">
            <v>Los Lagos</v>
          </cell>
          <cell r="G992" t="str">
            <v>X</v>
          </cell>
          <cell r="H992" t="str">
            <v>Chiloé</v>
          </cell>
          <cell r="I992" t="str">
            <v>Quemchi</v>
          </cell>
          <cell r="J992" t="str">
            <v>Municipal DAEM</v>
          </cell>
          <cell r="K992" t="str">
            <v>Rural</v>
          </cell>
          <cell r="L992" t="str">
            <v>SECTOR TUBILDAD</v>
          </cell>
          <cell r="M992">
            <v>624193</v>
          </cell>
          <cell r="N992">
            <v>83257076</v>
          </cell>
          <cell r="O992" t="str">
            <v>N/A</v>
          </cell>
          <cell r="P992" t="str">
            <v>N/A</v>
          </cell>
        </row>
        <row r="993">
          <cell r="B993">
            <v>8126</v>
          </cell>
          <cell r="C993" t="str">
            <v>ESCUELA RURAL AUCAR</v>
          </cell>
          <cell r="D993">
            <v>4</v>
          </cell>
          <cell r="E993" t="str">
            <v>ESCUELA RURAL AUCAR</v>
          </cell>
          <cell r="F993" t="str">
            <v>Los Lagos</v>
          </cell>
          <cell r="G993" t="str">
            <v>X</v>
          </cell>
          <cell r="H993" t="str">
            <v>Chiloé</v>
          </cell>
          <cell r="I993" t="str">
            <v>Quemchi</v>
          </cell>
          <cell r="J993" t="str">
            <v>Municipal DAEM</v>
          </cell>
          <cell r="K993" t="str">
            <v>Rural</v>
          </cell>
          <cell r="L993" t="str">
            <v>SECTOR AUCAR</v>
          </cell>
          <cell r="M993">
            <v>691267</v>
          </cell>
          <cell r="N993">
            <v>92494509</v>
          </cell>
          <cell r="O993" t="str">
            <v>N/A</v>
          </cell>
          <cell r="P993" t="str">
            <v>N/A</v>
          </cell>
        </row>
        <row r="994">
          <cell r="B994">
            <v>8127</v>
          </cell>
          <cell r="C994" t="str">
            <v>ESCUELA RURAL QUELER</v>
          </cell>
          <cell r="D994">
            <v>2</v>
          </cell>
          <cell r="E994" t="str">
            <v>ESCUELA RURAL QUELER</v>
          </cell>
          <cell r="F994" t="str">
            <v>Los Lagos</v>
          </cell>
          <cell r="G994" t="str">
            <v>X</v>
          </cell>
          <cell r="H994" t="str">
            <v>Chiloé</v>
          </cell>
          <cell r="I994" t="str">
            <v>Quemchi</v>
          </cell>
          <cell r="J994" t="str">
            <v>Municipal DAEM</v>
          </cell>
          <cell r="K994" t="str">
            <v>Rural</v>
          </cell>
          <cell r="L994" t="str">
            <v>SECTOR QUELER  ISLA CAUCACHUE</v>
          </cell>
          <cell r="M994">
            <v>691267</v>
          </cell>
          <cell r="N994">
            <v>85772767</v>
          </cell>
          <cell r="O994" t="str">
            <v>N/A</v>
          </cell>
          <cell r="P994" t="str">
            <v>N/A</v>
          </cell>
        </row>
        <row r="995">
          <cell r="B995">
            <v>8128</v>
          </cell>
          <cell r="C995" t="str">
            <v>ESCUELA RURAL CHAURAHUE</v>
          </cell>
          <cell r="D995">
            <v>0</v>
          </cell>
          <cell r="E995" t="str">
            <v>ESCUELA RURAL CHAURAHUE</v>
          </cell>
          <cell r="F995" t="str">
            <v>Los Lagos</v>
          </cell>
          <cell r="G995" t="str">
            <v>X</v>
          </cell>
          <cell r="H995" t="str">
            <v>Chiloé</v>
          </cell>
          <cell r="I995" t="str">
            <v>Quemchi</v>
          </cell>
          <cell r="J995" t="str">
            <v>Municipal DAEM</v>
          </cell>
          <cell r="K995" t="str">
            <v>Rural</v>
          </cell>
          <cell r="L995" t="str">
            <v>SECTOR CHAURAHUE</v>
          </cell>
          <cell r="M995">
            <v>691267</v>
          </cell>
          <cell r="N995" t="str">
            <v>S/I</v>
          </cell>
          <cell r="O995" t="str">
            <v>N/A</v>
          </cell>
          <cell r="P995" t="str">
            <v>N/A</v>
          </cell>
        </row>
        <row r="996">
          <cell r="B996">
            <v>8129</v>
          </cell>
          <cell r="C996" t="str">
            <v>ESCUELA RURAL LLIUCO MONTANA</v>
          </cell>
          <cell r="D996">
            <v>9</v>
          </cell>
          <cell r="E996" t="str">
            <v>ESCUELA RURAL LLIUCO MONTANA</v>
          </cell>
          <cell r="F996" t="str">
            <v>Los Lagos</v>
          </cell>
          <cell r="G996" t="str">
            <v>X</v>
          </cell>
          <cell r="H996" t="str">
            <v>Chiloé</v>
          </cell>
          <cell r="I996" t="str">
            <v>Quemchi</v>
          </cell>
          <cell r="J996" t="str">
            <v>Municipal DAEM</v>
          </cell>
          <cell r="K996" t="str">
            <v>Rural</v>
          </cell>
          <cell r="L996" t="str">
            <v>LLIUCO MONTANA RURAL</v>
          </cell>
          <cell r="M996">
            <v>4685</v>
          </cell>
          <cell r="N996">
            <v>68132704</v>
          </cell>
          <cell r="O996" t="str">
            <v>N/A</v>
          </cell>
          <cell r="P996" t="str">
            <v>N/A</v>
          </cell>
        </row>
        <row r="997">
          <cell r="B997">
            <v>8130</v>
          </cell>
          <cell r="C997" t="str">
            <v>ESCUELA RURAL TOCOIHUE</v>
          </cell>
          <cell r="D997">
            <v>2</v>
          </cell>
          <cell r="E997" t="str">
            <v>ESCUELA RURAL TOCOIHUE</v>
          </cell>
          <cell r="F997" t="str">
            <v>Los Lagos</v>
          </cell>
          <cell r="G997" t="str">
            <v>X</v>
          </cell>
          <cell r="H997" t="str">
            <v>Chiloé</v>
          </cell>
          <cell r="I997" t="str">
            <v>Dalcahue</v>
          </cell>
          <cell r="J997" t="str">
            <v>Corporación Municipal</v>
          </cell>
          <cell r="K997" t="str">
            <v>Rural</v>
          </cell>
          <cell r="L997" t="str">
            <v>TOCOIHUE</v>
          </cell>
          <cell r="M997">
            <v>642304</v>
          </cell>
          <cell r="N997" t="str">
            <v>S/I</v>
          </cell>
          <cell r="O997" t="str">
            <v>N/A</v>
          </cell>
          <cell r="P997" t="str">
            <v>N/A</v>
          </cell>
        </row>
        <row r="998">
          <cell r="B998">
            <v>8131</v>
          </cell>
          <cell r="C998" t="str">
            <v>ESCUELA RURAL MALUCO</v>
          </cell>
          <cell r="D998">
            <v>0</v>
          </cell>
          <cell r="E998" t="str">
            <v>ESCUELA RURAL MALUCO</v>
          </cell>
          <cell r="F998" t="str">
            <v>Los Lagos</v>
          </cell>
          <cell r="G998" t="str">
            <v>X</v>
          </cell>
          <cell r="H998" t="str">
            <v>Chiloé</v>
          </cell>
          <cell r="I998" t="str">
            <v>Quemchi</v>
          </cell>
          <cell r="J998" t="str">
            <v>Municipal DAEM</v>
          </cell>
          <cell r="K998" t="str">
            <v>Rural</v>
          </cell>
          <cell r="L998" t="str">
            <v>ISLA BUTACHAUQUES - SECTOR MALUCO</v>
          </cell>
          <cell r="M998">
            <v>691267</v>
          </cell>
          <cell r="N998">
            <v>89674954</v>
          </cell>
          <cell r="O998" t="str">
            <v>N/A</v>
          </cell>
          <cell r="P998" t="str">
            <v>N/A</v>
          </cell>
        </row>
        <row r="999">
          <cell r="B999">
            <v>8132</v>
          </cell>
          <cell r="C999" t="str">
            <v>ESCUELA DE AULIN</v>
          </cell>
          <cell r="D999">
            <v>9</v>
          </cell>
          <cell r="E999" t="str">
            <v>ESCUELA DE AULIN</v>
          </cell>
          <cell r="F999" t="str">
            <v>Los Lagos</v>
          </cell>
          <cell r="G999" t="str">
            <v>X</v>
          </cell>
          <cell r="H999" t="str">
            <v>Chiloé</v>
          </cell>
          <cell r="I999" t="str">
            <v>Quemchi</v>
          </cell>
          <cell r="J999" t="str">
            <v>Municipal DAEM</v>
          </cell>
          <cell r="K999" t="str">
            <v>Rural</v>
          </cell>
          <cell r="L999" t="str">
            <v>ISLA AULIN</v>
          </cell>
          <cell r="M999">
            <v>691267</v>
          </cell>
          <cell r="N999">
            <v>94488016</v>
          </cell>
          <cell r="O999" t="str">
            <v>N/A</v>
          </cell>
          <cell r="P999" t="str">
            <v>N/A</v>
          </cell>
        </row>
        <row r="1000">
          <cell r="B1000">
            <v>8133</v>
          </cell>
          <cell r="C1000" t="str">
            <v>ESCUELA RURAL LINDA VISTA</v>
          </cell>
          <cell r="D1000">
            <v>7</v>
          </cell>
          <cell r="E1000" t="str">
            <v>ESCUELA RURAL LINDA VISTA</v>
          </cell>
          <cell r="F1000" t="str">
            <v>Los Lagos</v>
          </cell>
          <cell r="G1000" t="str">
            <v>X</v>
          </cell>
          <cell r="H1000" t="str">
            <v>Chiloé</v>
          </cell>
          <cell r="I1000" t="str">
            <v>Quemchi</v>
          </cell>
          <cell r="J1000" t="str">
            <v>Municipal DAEM</v>
          </cell>
          <cell r="K1000" t="str">
            <v>Rural</v>
          </cell>
          <cell r="L1000" t="str">
            <v>ISLAS BUTACHAUQUES SECTOR METAHUE</v>
          </cell>
          <cell r="M1000">
            <v>691267</v>
          </cell>
          <cell r="N1000">
            <v>61908791</v>
          </cell>
          <cell r="O1000" t="str">
            <v>N/A</v>
          </cell>
          <cell r="P1000" t="str">
            <v>N/A</v>
          </cell>
        </row>
        <row r="1001">
          <cell r="B1001">
            <v>8134</v>
          </cell>
          <cell r="C1001" t="str">
            <v>ESCUELA RURAL CONEB</v>
          </cell>
          <cell r="D1001">
            <v>5</v>
          </cell>
          <cell r="E1001" t="str">
            <v>ESCUELA RURAL CONEB</v>
          </cell>
          <cell r="F1001" t="str">
            <v>Los Lagos</v>
          </cell>
          <cell r="G1001" t="str">
            <v>X</v>
          </cell>
          <cell r="H1001" t="str">
            <v>Chiloé</v>
          </cell>
          <cell r="I1001" t="str">
            <v>Quemchi</v>
          </cell>
          <cell r="J1001" t="str">
            <v>Municipal DAEM</v>
          </cell>
          <cell r="K1001" t="str">
            <v>Rural</v>
          </cell>
          <cell r="L1001" t="str">
            <v>SECTOR CONEB</v>
          </cell>
          <cell r="M1001">
            <v>691267</v>
          </cell>
          <cell r="N1001">
            <v>64904476</v>
          </cell>
          <cell r="O1001" t="str">
            <v>N/A</v>
          </cell>
          <cell r="P1001" t="str">
            <v>N/A</v>
          </cell>
        </row>
        <row r="1002">
          <cell r="B1002">
            <v>8135</v>
          </cell>
          <cell r="C1002" t="str">
            <v>ESCUELA RURAL TAC</v>
          </cell>
          <cell r="D1002">
            <v>3</v>
          </cell>
          <cell r="E1002" t="str">
            <v>ESCUELA RURAL TAC</v>
          </cell>
          <cell r="F1002" t="str">
            <v>Los Lagos</v>
          </cell>
          <cell r="G1002" t="str">
            <v>X</v>
          </cell>
          <cell r="H1002" t="str">
            <v>Chiloé</v>
          </cell>
          <cell r="I1002" t="str">
            <v>Quemchi</v>
          </cell>
          <cell r="J1002" t="str">
            <v>Municipal DAEM</v>
          </cell>
          <cell r="K1002" t="str">
            <v>Rural</v>
          </cell>
          <cell r="L1002" t="str">
            <v>ISLA TAC</v>
          </cell>
          <cell r="M1002">
            <v>691661</v>
          </cell>
          <cell r="N1002">
            <v>96566106</v>
          </cell>
          <cell r="O1002" t="str">
            <v>N/A</v>
          </cell>
          <cell r="P1002" t="str">
            <v>N/A</v>
          </cell>
        </row>
        <row r="1003">
          <cell r="B1003">
            <v>8136</v>
          </cell>
          <cell r="C1003" t="str">
            <v>ESCUELA RURAL ARCHIPIELAGO</v>
          </cell>
          <cell r="D1003">
            <v>1</v>
          </cell>
          <cell r="E1003" t="str">
            <v>ESCUELA RURAL ARCHIPIELAGO</v>
          </cell>
          <cell r="F1003" t="str">
            <v>Los Lagos</v>
          </cell>
          <cell r="G1003" t="str">
            <v>X</v>
          </cell>
          <cell r="H1003" t="str">
            <v>Chiloé</v>
          </cell>
          <cell r="I1003" t="str">
            <v>Quemchi</v>
          </cell>
          <cell r="J1003" t="str">
            <v>Municipal DAEM</v>
          </cell>
          <cell r="K1003" t="str">
            <v>Rural</v>
          </cell>
          <cell r="L1003" t="str">
            <v>ISLA ANIHUE</v>
          </cell>
          <cell r="M1003">
            <v>691267</v>
          </cell>
          <cell r="N1003">
            <v>93692167</v>
          </cell>
          <cell r="O1003" t="str">
            <v>N/A</v>
          </cell>
          <cell r="P1003" t="str">
            <v>N/A</v>
          </cell>
        </row>
        <row r="1004">
          <cell r="B1004">
            <v>8138</v>
          </cell>
          <cell r="C1004" t="str">
            <v>ESCUELA RURAL VOIGUE</v>
          </cell>
          <cell r="D1004">
            <v>8</v>
          </cell>
          <cell r="E1004" t="str">
            <v>ESCUELA RURAL VOIGUE</v>
          </cell>
          <cell r="F1004" t="str">
            <v>Los Lagos</v>
          </cell>
          <cell r="G1004" t="str">
            <v>X</v>
          </cell>
          <cell r="H1004" t="str">
            <v>Chiloé</v>
          </cell>
          <cell r="I1004" t="str">
            <v>Quemchi</v>
          </cell>
          <cell r="J1004" t="str">
            <v>Municipal DAEM</v>
          </cell>
          <cell r="K1004" t="str">
            <v>Rural</v>
          </cell>
          <cell r="L1004" t="str">
            <v>ISLA VOIGUE</v>
          </cell>
          <cell r="M1004">
            <v>691661</v>
          </cell>
          <cell r="N1004" t="str">
            <v>S/I</v>
          </cell>
          <cell r="O1004" t="str">
            <v>N/A</v>
          </cell>
          <cell r="P1004" t="str">
            <v>N/A</v>
          </cell>
        </row>
        <row r="1005">
          <cell r="B1005">
            <v>8139</v>
          </cell>
          <cell r="C1005" t="str">
            <v>ESCUELA RURAL CHENIAO</v>
          </cell>
          <cell r="D1005">
            <v>6</v>
          </cell>
          <cell r="E1005" t="str">
            <v>ESCUELA RURAL CHENIAO</v>
          </cell>
          <cell r="F1005" t="str">
            <v>Los Lagos</v>
          </cell>
          <cell r="G1005" t="str">
            <v>X</v>
          </cell>
          <cell r="H1005" t="str">
            <v>Chiloé</v>
          </cell>
          <cell r="I1005" t="str">
            <v>Quemchi</v>
          </cell>
          <cell r="J1005" t="str">
            <v>Municipal DAEM</v>
          </cell>
          <cell r="K1005" t="str">
            <v>Rural</v>
          </cell>
          <cell r="L1005" t="str">
            <v>SECTOR CHENIAO</v>
          </cell>
          <cell r="M1005">
            <v>691267</v>
          </cell>
          <cell r="N1005" t="str">
            <v>S/I</v>
          </cell>
          <cell r="O1005" t="str">
            <v>N/A</v>
          </cell>
          <cell r="P1005" t="str">
            <v>N/A</v>
          </cell>
        </row>
        <row r="1006">
          <cell r="B1006">
            <v>8141</v>
          </cell>
          <cell r="C1006" t="str">
            <v>ESCUELA RURAL SAN JOSE</v>
          </cell>
          <cell r="D1006">
            <v>8</v>
          </cell>
          <cell r="E1006" t="str">
            <v>ESCUELA RURAL SAN JOSE</v>
          </cell>
          <cell r="F1006" t="str">
            <v>Los Lagos</v>
          </cell>
          <cell r="G1006" t="str">
            <v>X</v>
          </cell>
          <cell r="H1006" t="str">
            <v>Chiloé</v>
          </cell>
          <cell r="I1006" t="str">
            <v>Quemchi</v>
          </cell>
          <cell r="J1006" t="str">
            <v>Municipal DAEM</v>
          </cell>
          <cell r="K1006" t="str">
            <v>Rural</v>
          </cell>
          <cell r="L1006" t="str">
            <v>SECTOR SAN JOSE</v>
          </cell>
          <cell r="M1006">
            <v>691267</v>
          </cell>
          <cell r="N1006">
            <v>74869074</v>
          </cell>
          <cell r="O1006" t="str">
            <v>N/A</v>
          </cell>
          <cell r="P1006" t="str">
            <v>N/A</v>
          </cell>
        </row>
        <row r="1007">
          <cell r="B1007">
            <v>8142</v>
          </cell>
          <cell r="C1007" t="str">
            <v>ESCUELA RURAL BORDEMAR VILLA MECHUQUE</v>
          </cell>
          <cell r="D1007">
            <v>6</v>
          </cell>
          <cell r="E1007" t="str">
            <v>ESCUELA RURAL BORDEMAR VILLA MECHUQUE</v>
          </cell>
          <cell r="F1007" t="str">
            <v>Los Lagos</v>
          </cell>
          <cell r="G1007" t="str">
            <v>X</v>
          </cell>
          <cell r="H1007" t="str">
            <v>Chiloé</v>
          </cell>
          <cell r="I1007" t="str">
            <v>Quemchi</v>
          </cell>
          <cell r="J1007" t="str">
            <v>Municipal DAEM</v>
          </cell>
          <cell r="K1007" t="str">
            <v>Rural</v>
          </cell>
          <cell r="L1007" t="str">
            <v>ISLA MECHUQUE</v>
          </cell>
          <cell r="M1007">
            <v>691267</v>
          </cell>
          <cell r="N1007">
            <v>89294040</v>
          </cell>
          <cell r="O1007" t="str">
            <v>N/A</v>
          </cell>
          <cell r="P1007" t="str">
            <v>N/A</v>
          </cell>
        </row>
        <row r="1008">
          <cell r="B1008">
            <v>8143</v>
          </cell>
          <cell r="C1008" t="str">
            <v>ESCUELA RURAL NAYAHUE</v>
          </cell>
          <cell r="D1008">
            <v>4</v>
          </cell>
          <cell r="E1008" t="str">
            <v>ESCUELA RURAL NAYAHUE</v>
          </cell>
          <cell r="F1008" t="str">
            <v>Los Lagos</v>
          </cell>
          <cell r="G1008" t="str">
            <v>X</v>
          </cell>
          <cell r="H1008" t="str">
            <v>Chiloé</v>
          </cell>
          <cell r="I1008" t="str">
            <v>Quemchi</v>
          </cell>
          <cell r="J1008" t="str">
            <v>Municipal DAEM</v>
          </cell>
          <cell r="K1008" t="str">
            <v>Rural</v>
          </cell>
          <cell r="L1008" t="str">
            <v>SECTOR NAYAHUE, ISLAS BUTACHAUQUES</v>
          </cell>
          <cell r="M1008">
            <v>2691267</v>
          </cell>
          <cell r="N1008">
            <v>97481152</v>
          </cell>
          <cell r="O1008" t="str">
            <v>N/A</v>
          </cell>
          <cell r="P1008" t="str">
            <v>N/A</v>
          </cell>
        </row>
        <row r="1009">
          <cell r="B1009">
            <v>8144</v>
          </cell>
          <cell r="C1009" t="str">
            <v>ESCUELA RURAL CESAR GOMEZ GARCIA</v>
          </cell>
          <cell r="D1009">
            <v>2</v>
          </cell>
          <cell r="E1009" t="str">
            <v>ESCUELA RURAL CESAR GOMEZ GARCIA</v>
          </cell>
          <cell r="F1009" t="str">
            <v>Los Lagos</v>
          </cell>
          <cell r="G1009" t="str">
            <v>X</v>
          </cell>
          <cell r="H1009" t="str">
            <v>Chiloé</v>
          </cell>
          <cell r="I1009" t="str">
            <v>Dalcahue</v>
          </cell>
          <cell r="J1009" t="str">
            <v>Corporación Municipal</v>
          </cell>
          <cell r="K1009" t="str">
            <v>Rural</v>
          </cell>
          <cell r="L1009" t="str">
            <v>CORPORACIÓN MUNICIPAL DE EDUCACIÒN . AVENIDA MOCOPULLI Nº 75</v>
          </cell>
          <cell r="M1009">
            <v>641215</v>
          </cell>
          <cell r="N1009">
            <v>91911721</v>
          </cell>
          <cell r="O1009" t="str">
            <v>N/A</v>
          </cell>
          <cell r="P1009" t="str">
            <v>N/A</v>
          </cell>
        </row>
        <row r="1010">
          <cell r="B1010">
            <v>8145</v>
          </cell>
          <cell r="C1010" t="str">
            <v>ESCUELA RURAL COLEGUAL</v>
          </cell>
          <cell r="D1010">
            <v>0</v>
          </cell>
          <cell r="E1010" t="str">
            <v>ESCUELA RURAL COLEGUAL</v>
          </cell>
          <cell r="F1010" t="str">
            <v>Los Lagos</v>
          </cell>
          <cell r="G1010" t="str">
            <v>X</v>
          </cell>
          <cell r="H1010" t="str">
            <v>Chiloé</v>
          </cell>
          <cell r="I1010" t="str">
            <v>Dalcahue</v>
          </cell>
          <cell r="J1010" t="str">
            <v>Corporación Municipal</v>
          </cell>
          <cell r="K1010" t="str">
            <v>Rural</v>
          </cell>
          <cell r="L1010" t="str">
            <v>COLEGUAL RURAL S/N</v>
          </cell>
          <cell r="M1010">
            <v>641215</v>
          </cell>
          <cell r="N1010">
            <v>88694865</v>
          </cell>
          <cell r="O1010" t="str">
            <v>N/A</v>
          </cell>
          <cell r="P1010" t="str">
            <v>N/A</v>
          </cell>
        </row>
        <row r="1011">
          <cell r="B1011">
            <v>8146</v>
          </cell>
          <cell r="C1011" t="str">
            <v>ESCUELA RURAL TEGUEL</v>
          </cell>
          <cell r="D1011">
            <v>9</v>
          </cell>
          <cell r="E1011" t="str">
            <v>ESCUELA RURAL TEGUEL</v>
          </cell>
          <cell r="F1011" t="str">
            <v>Los Lagos</v>
          </cell>
          <cell r="G1011" t="str">
            <v>X</v>
          </cell>
          <cell r="H1011" t="str">
            <v>Chiloé</v>
          </cell>
          <cell r="I1011" t="str">
            <v>Dalcahue</v>
          </cell>
          <cell r="J1011" t="str">
            <v>Corporación Municipal</v>
          </cell>
          <cell r="K1011" t="str">
            <v>Rural</v>
          </cell>
          <cell r="L1011" t="str">
            <v>TEGUEL</v>
          </cell>
          <cell r="M1011">
            <v>2641215</v>
          </cell>
          <cell r="N1011">
            <v>78478770</v>
          </cell>
          <cell r="O1011" t="str">
            <v>N/A</v>
          </cell>
          <cell r="P1011" t="str">
            <v>N/A</v>
          </cell>
        </row>
        <row r="1012">
          <cell r="B1012">
            <v>8147</v>
          </cell>
          <cell r="C1012" t="str">
            <v>ESCUELA RURAL MALLINLEMU</v>
          </cell>
          <cell r="D1012">
            <v>7</v>
          </cell>
          <cell r="E1012" t="str">
            <v>ESCUELA RURAL MALLINLEMU</v>
          </cell>
          <cell r="F1012" t="str">
            <v>Los Lagos</v>
          </cell>
          <cell r="G1012" t="str">
            <v>X</v>
          </cell>
          <cell r="H1012" t="str">
            <v>Chiloé</v>
          </cell>
          <cell r="I1012" t="str">
            <v>Dalcahue</v>
          </cell>
          <cell r="J1012" t="str">
            <v>Corporación Municipal</v>
          </cell>
          <cell r="K1012" t="str">
            <v>Rural</v>
          </cell>
          <cell r="L1012" t="str">
            <v>MOCOPULLI -RUTA 5 -</v>
          </cell>
          <cell r="M1012">
            <v>576080</v>
          </cell>
          <cell r="N1012">
            <v>98739325</v>
          </cell>
          <cell r="O1012" t="str">
            <v>N/A</v>
          </cell>
          <cell r="P1012" t="str">
            <v>N/A</v>
          </cell>
        </row>
        <row r="1013">
          <cell r="B1013">
            <v>8148</v>
          </cell>
          <cell r="C1013" t="str">
            <v>ESCUELA RURAL BUTALCURA</v>
          </cell>
          <cell r="D1013">
            <v>5</v>
          </cell>
          <cell r="E1013" t="str">
            <v>ESCUELA RURAL BUTALCURA</v>
          </cell>
          <cell r="F1013" t="str">
            <v>Los Lagos</v>
          </cell>
          <cell r="G1013" t="str">
            <v>X</v>
          </cell>
          <cell r="H1013" t="str">
            <v>Chiloé</v>
          </cell>
          <cell r="I1013" t="str">
            <v>Dalcahue</v>
          </cell>
          <cell r="J1013" t="str">
            <v>Corporación Municipal</v>
          </cell>
          <cell r="K1013" t="str">
            <v>Rural</v>
          </cell>
          <cell r="L1013" t="str">
            <v>BUTALCURA</v>
          </cell>
          <cell r="M1013">
            <v>641215</v>
          </cell>
          <cell r="N1013">
            <v>96443612</v>
          </cell>
          <cell r="O1013" t="str">
            <v>N/A</v>
          </cell>
          <cell r="P1013" t="str">
            <v>N/A</v>
          </cell>
        </row>
        <row r="1014">
          <cell r="B1014">
            <v>8149</v>
          </cell>
          <cell r="C1014" t="str">
            <v>ESCUELA RURAL CARIHUEICO</v>
          </cell>
          <cell r="D1014">
            <v>3</v>
          </cell>
          <cell r="E1014" t="str">
            <v>ESCUELA RURAL CARIHUEICO</v>
          </cell>
          <cell r="F1014" t="str">
            <v>Los Lagos</v>
          </cell>
          <cell r="G1014" t="str">
            <v>X</v>
          </cell>
          <cell r="H1014" t="str">
            <v>Chiloé</v>
          </cell>
          <cell r="I1014" t="str">
            <v>Dalcahue</v>
          </cell>
          <cell r="J1014" t="str">
            <v>Corporación Municipal</v>
          </cell>
          <cell r="K1014" t="str">
            <v>Rural</v>
          </cell>
          <cell r="L1014" t="str">
            <v>CARIHUEICO</v>
          </cell>
          <cell r="M1014">
            <v>2641215</v>
          </cell>
          <cell r="N1014">
            <v>64741579</v>
          </cell>
          <cell r="O1014" t="str">
            <v>N/A</v>
          </cell>
          <cell r="P1014" t="str">
            <v>N/A</v>
          </cell>
        </row>
        <row r="1015">
          <cell r="B1015">
            <v>8150</v>
          </cell>
          <cell r="C1015" t="str">
            <v>ESCUELA RURAL EL PRADO</v>
          </cell>
          <cell r="D1015">
            <v>7</v>
          </cell>
          <cell r="E1015" t="str">
            <v>ESCUELA RURAL EL PRADO</v>
          </cell>
          <cell r="F1015" t="str">
            <v>Los Lagos</v>
          </cell>
          <cell r="G1015" t="str">
            <v>X</v>
          </cell>
          <cell r="H1015" t="str">
            <v>Chiloé</v>
          </cell>
          <cell r="I1015" t="str">
            <v>Dalcahue</v>
          </cell>
          <cell r="J1015" t="str">
            <v>Corporación Municipal</v>
          </cell>
          <cell r="K1015" t="str">
            <v>Rural</v>
          </cell>
          <cell r="L1015" t="str">
            <v>EL PRADO</v>
          </cell>
          <cell r="M1015">
            <v>641215</v>
          </cell>
          <cell r="N1015">
            <v>94508453</v>
          </cell>
          <cell r="O1015" t="str">
            <v>N/A</v>
          </cell>
          <cell r="P1015" t="str">
            <v>N/A</v>
          </cell>
        </row>
        <row r="1016">
          <cell r="B1016">
            <v>8151</v>
          </cell>
          <cell r="C1016" t="str">
            <v>ESCUELA RURAL SAN JUAN</v>
          </cell>
          <cell r="D1016">
            <v>5</v>
          </cell>
          <cell r="E1016" t="str">
            <v>ESCUELA RURAL SAN JUAN</v>
          </cell>
          <cell r="F1016" t="str">
            <v>Los Lagos</v>
          </cell>
          <cell r="G1016" t="str">
            <v>X</v>
          </cell>
          <cell r="H1016" t="str">
            <v>Chiloé</v>
          </cell>
          <cell r="I1016" t="str">
            <v>Dalcahue</v>
          </cell>
          <cell r="J1016" t="str">
            <v>Corporación Municipal</v>
          </cell>
          <cell r="K1016" t="str">
            <v>Rural</v>
          </cell>
          <cell r="L1016" t="str">
            <v>SAN JUAN</v>
          </cell>
          <cell r="M1016" t="str">
            <v>S/I</v>
          </cell>
          <cell r="N1016">
            <v>94432610</v>
          </cell>
          <cell r="O1016" t="str">
            <v>N/A</v>
          </cell>
          <cell r="P1016" t="str">
            <v>N/A</v>
          </cell>
        </row>
        <row r="1017">
          <cell r="B1017">
            <v>8153</v>
          </cell>
          <cell r="C1017" t="str">
            <v>ESCUELA RURAL PROFESOR HECTOR MARIO BAHAMONDE NAVARRO</v>
          </cell>
          <cell r="D1017">
            <v>1</v>
          </cell>
          <cell r="E1017" t="str">
            <v>ESCUELA RURAL PROFESOR HECTOR MARIO BAHAMONDE NAVARRO</v>
          </cell>
          <cell r="F1017" t="str">
            <v>Los Lagos</v>
          </cell>
          <cell r="G1017" t="str">
            <v>X</v>
          </cell>
          <cell r="H1017" t="str">
            <v>Chiloé</v>
          </cell>
          <cell r="I1017" t="str">
            <v>Dalcahue</v>
          </cell>
          <cell r="J1017" t="str">
            <v>Corporación Municipal</v>
          </cell>
          <cell r="K1017" t="str">
            <v>Rural</v>
          </cell>
          <cell r="L1017" t="str">
            <v>QUIQUEL, DALCAHUE</v>
          </cell>
          <cell r="M1017" t="str">
            <v>S/I</v>
          </cell>
          <cell r="N1017" t="str">
            <v>S/I</v>
          </cell>
          <cell r="O1017" t="str">
            <v>N/A</v>
          </cell>
          <cell r="P1017" t="str">
            <v>N/A</v>
          </cell>
        </row>
        <row r="1018">
          <cell r="B1018">
            <v>8155</v>
          </cell>
          <cell r="C1018" t="str">
            <v>ESCUELA RURAL DALLICO</v>
          </cell>
          <cell r="D1018">
            <v>8</v>
          </cell>
          <cell r="E1018" t="str">
            <v>ESCUELA RURAL DALLICO</v>
          </cell>
          <cell r="F1018" t="str">
            <v>Los Lagos</v>
          </cell>
          <cell r="G1018" t="str">
            <v>X</v>
          </cell>
          <cell r="H1018" t="str">
            <v>Chiloé</v>
          </cell>
          <cell r="I1018" t="str">
            <v>Dalcahue</v>
          </cell>
          <cell r="J1018" t="str">
            <v>Corporación Municipal</v>
          </cell>
          <cell r="K1018" t="str">
            <v>Rural</v>
          </cell>
          <cell r="L1018" t="str">
            <v>DALLICO</v>
          </cell>
          <cell r="M1018">
            <v>641215</v>
          </cell>
          <cell r="N1018">
            <v>94436610</v>
          </cell>
          <cell r="O1018" t="str">
            <v>N/A</v>
          </cell>
          <cell r="P1018" t="str">
            <v>N/A</v>
          </cell>
        </row>
        <row r="1019">
          <cell r="B1019">
            <v>8156</v>
          </cell>
          <cell r="C1019" t="str">
            <v>ESCUELA RURAL KILOMETRO 60</v>
          </cell>
          <cell r="D1019">
            <v>6</v>
          </cell>
          <cell r="E1019" t="str">
            <v>ESCUELA RURAL KILOMETRO 60</v>
          </cell>
          <cell r="F1019" t="str">
            <v>Los Lagos</v>
          </cell>
          <cell r="G1019" t="str">
            <v>X</v>
          </cell>
          <cell r="H1019" t="str">
            <v>Chiloé</v>
          </cell>
          <cell r="I1019" t="str">
            <v>Dalcahue</v>
          </cell>
          <cell r="J1019" t="str">
            <v>Corporación Municipal</v>
          </cell>
          <cell r="K1019" t="str">
            <v>Rural</v>
          </cell>
          <cell r="L1019" t="str">
            <v>KM 60 - RURAL</v>
          </cell>
          <cell r="M1019">
            <v>641215</v>
          </cell>
          <cell r="N1019" t="str">
            <v>S/I</v>
          </cell>
          <cell r="O1019" t="str">
            <v>N/A</v>
          </cell>
          <cell r="P1019" t="str">
            <v>N/A</v>
          </cell>
        </row>
        <row r="1020">
          <cell r="B1020">
            <v>8157</v>
          </cell>
          <cell r="C1020" t="str">
            <v>ESCUELA RURAL JOSE MARIA ULLOA SALDIVIA</v>
          </cell>
          <cell r="D1020">
            <v>4</v>
          </cell>
          <cell r="E1020" t="str">
            <v>ESCUELA RURAL JOSE MARIA ULLOA SALDIVIA</v>
          </cell>
          <cell r="F1020" t="str">
            <v>Los Lagos</v>
          </cell>
          <cell r="G1020" t="str">
            <v>X</v>
          </cell>
          <cell r="H1020" t="str">
            <v>Chiloé</v>
          </cell>
          <cell r="I1020" t="str">
            <v>Dalcahue</v>
          </cell>
          <cell r="J1020" t="str">
            <v>Corporación Municipal</v>
          </cell>
          <cell r="K1020" t="str">
            <v>Rural</v>
          </cell>
          <cell r="L1020" t="str">
            <v>TEHUACO</v>
          </cell>
          <cell r="M1020">
            <v>641215</v>
          </cell>
          <cell r="N1020">
            <v>93624746</v>
          </cell>
          <cell r="O1020" t="str">
            <v>N/A</v>
          </cell>
          <cell r="P1020" t="str">
            <v>N/A</v>
          </cell>
        </row>
        <row r="1021">
          <cell r="B1021">
            <v>8158</v>
          </cell>
          <cell r="C1021" t="str">
            <v>ESCUELA RURAL CALEN</v>
          </cell>
          <cell r="D1021">
            <v>2</v>
          </cell>
          <cell r="E1021" t="str">
            <v>ESCUELA RURAL CALEN</v>
          </cell>
          <cell r="F1021" t="str">
            <v>Los Lagos</v>
          </cell>
          <cell r="G1021" t="str">
            <v>X</v>
          </cell>
          <cell r="H1021" t="str">
            <v>Chiloé</v>
          </cell>
          <cell r="I1021" t="str">
            <v>Dalcahue</v>
          </cell>
          <cell r="J1021" t="str">
            <v>Corporación Municipal</v>
          </cell>
          <cell r="K1021" t="str">
            <v>Rural</v>
          </cell>
          <cell r="L1021" t="str">
            <v>CALEN</v>
          </cell>
          <cell r="M1021">
            <v>2641215</v>
          </cell>
          <cell r="N1021">
            <v>94433911</v>
          </cell>
          <cell r="O1021" t="str">
            <v>N/A</v>
          </cell>
          <cell r="P1021" t="str">
            <v>N/A</v>
          </cell>
        </row>
        <row r="1022">
          <cell r="B1022">
            <v>8159</v>
          </cell>
          <cell r="C1022" t="str">
            <v>ESCUELA RURAL JOSE DANIEL BAHAMONDE BAHAMONDE</v>
          </cell>
          <cell r="D1022">
            <v>0</v>
          </cell>
          <cell r="E1022" t="str">
            <v>ESCUELA RURAL JOSE DANIEL BAHAMONDE BAHAMONDE</v>
          </cell>
          <cell r="F1022" t="str">
            <v>Los Lagos</v>
          </cell>
          <cell r="G1022" t="str">
            <v>X</v>
          </cell>
          <cell r="H1022" t="str">
            <v>Chiloé</v>
          </cell>
          <cell r="I1022" t="str">
            <v>Dalcahue</v>
          </cell>
          <cell r="J1022" t="str">
            <v>Corporación Municipal</v>
          </cell>
          <cell r="K1022" t="str">
            <v>Rural</v>
          </cell>
          <cell r="L1022" t="str">
            <v>PUCHAURAN</v>
          </cell>
          <cell r="M1022">
            <v>641215</v>
          </cell>
          <cell r="N1022">
            <v>96423009</v>
          </cell>
          <cell r="O1022" t="str">
            <v>N/A</v>
          </cell>
          <cell r="P1022" t="str">
            <v>N/A</v>
          </cell>
        </row>
        <row r="1023">
          <cell r="B1023">
            <v>8160</v>
          </cell>
          <cell r="C1023" t="str">
            <v>ESCUELA RURAL CULDEO</v>
          </cell>
          <cell r="D1023">
            <v>4</v>
          </cell>
          <cell r="E1023" t="str">
            <v>ESCUELA RURAL CULDEO</v>
          </cell>
          <cell r="F1023" t="str">
            <v>Los Lagos</v>
          </cell>
          <cell r="G1023" t="str">
            <v>X</v>
          </cell>
          <cell r="H1023" t="str">
            <v>Chiloé</v>
          </cell>
          <cell r="I1023" t="str">
            <v>Dalcahue</v>
          </cell>
          <cell r="J1023" t="str">
            <v>Corporación Municipal</v>
          </cell>
          <cell r="K1023" t="str">
            <v>Rural</v>
          </cell>
          <cell r="L1023" t="str">
            <v>CULDEO</v>
          </cell>
          <cell r="M1023">
            <v>641215</v>
          </cell>
          <cell r="N1023" t="str">
            <v>S/I</v>
          </cell>
          <cell r="O1023" t="str">
            <v>N/A</v>
          </cell>
          <cell r="P1023" t="str">
            <v>N/A</v>
          </cell>
        </row>
        <row r="1024">
          <cell r="B1024">
            <v>8161</v>
          </cell>
          <cell r="C1024" t="str">
            <v>ESCUELA BASICA DALCAHUE</v>
          </cell>
          <cell r="D1024">
            <v>2</v>
          </cell>
          <cell r="E1024" t="str">
            <v>ESCUELA BASICA DALCAHUE</v>
          </cell>
          <cell r="F1024" t="str">
            <v>Los Lagos</v>
          </cell>
          <cell r="G1024" t="str">
            <v>X</v>
          </cell>
          <cell r="H1024" t="str">
            <v>Chiloé</v>
          </cell>
          <cell r="I1024" t="str">
            <v>Dalcahue</v>
          </cell>
          <cell r="J1024" t="str">
            <v>Corporación Municipal</v>
          </cell>
          <cell r="K1024" t="str">
            <v>Urbano</v>
          </cell>
          <cell r="L1024" t="str">
            <v>AVDA.MOCOPULLI DALCAHUE.</v>
          </cell>
          <cell r="M1024">
            <v>2641372</v>
          </cell>
          <cell r="N1024">
            <v>77175793</v>
          </cell>
          <cell r="O1024" t="str">
            <v>N/A</v>
          </cell>
          <cell r="P1024" t="str">
            <v>N/A</v>
          </cell>
        </row>
        <row r="1025">
          <cell r="B1025">
            <v>8162</v>
          </cell>
          <cell r="C1025" t="str">
            <v>LICEO ALFREDO DEL CARMEN BARRIA OYARZUN</v>
          </cell>
          <cell r="D1025">
            <v>0</v>
          </cell>
          <cell r="E1025" t="str">
            <v>LICEO ALFREDO DEL CARMEN BARRIA OYARZUN</v>
          </cell>
          <cell r="F1025" t="str">
            <v>Los Lagos</v>
          </cell>
          <cell r="G1025" t="str">
            <v>X</v>
          </cell>
          <cell r="H1025" t="str">
            <v>Chiloé</v>
          </cell>
          <cell r="I1025" t="str">
            <v>Curaco De Velez</v>
          </cell>
          <cell r="J1025" t="str">
            <v>Corporación Municipal</v>
          </cell>
          <cell r="K1025" t="str">
            <v>Urbano</v>
          </cell>
          <cell r="L1025" t="str">
            <v>GOLETA ANCUD Nº  20</v>
          </cell>
          <cell r="M1025">
            <v>667302</v>
          </cell>
          <cell r="N1025">
            <v>92999064</v>
          </cell>
          <cell r="O1025" t="str">
            <v>N/A</v>
          </cell>
          <cell r="P1025" t="str">
            <v>N/A</v>
          </cell>
        </row>
        <row r="1026">
          <cell r="B1026">
            <v>8163</v>
          </cell>
          <cell r="C1026" t="str">
            <v>ESCUELA RURAL CHULLEC</v>
          </cell>
          <cell r="D1026">
            <v>9</v>
          </cell>
          <cell r="E1026" t="str">
            <v>ESCUELA RURAL CHULLEC</v>
          </cell>
          <cell r="F1026" t="str">
            <v>Los Lagos</v>
          </cell>
          <cell r="G1026" t="str">
            <v>X</v>
          </cell>
          <cell r="H1026" t="str">
            <v>Chiloé</v>
          </cell>
          <cell r="I1026" t="str">
            <v>Curaco De Velez</v>
          </cell>
          <cell r="J1026" t="str">
            <v>Corporación Municipal</v>
          </cell>
          <cell r="K1026" t="str">
            <v>Rural</v>
          </cell>
          <cell r="L1026" t="str">
            <v>CHÚLLEC RURAL, COMUNA DE CURACO DE VÉLEZ</v>
          </cell>
          <cell r="M1026">
            <v>667224</v>
          </cell>
          <cell r="N1026">
            <v>99415185</v>
          </cell>
          <cell r="O1026" t="str">
            <v>N/A</v>
          </cell>
          <cell r="P1026" t="str">
            <v>N/A</v>
          </cell>
        </row>
        <row r="1027">
          <cell r="B1027">
            <v>8164</v>
          </cell>
          <cell r="C1027" t="str">
            <v>ESCUELA RURAL TOLQUIEN</v>
          </cell>
          <cell r="D1027">
            <v>7</v>
          </cell>
          <cell r="E1027" t="str">
            <v>ESCUELA RURAL TOLQUIEN</v>
          </cell>
          <cell r="F1027" t="str">
            <v>Los Lagos</v>
          </cell>
          <cell r="G1027" t="str">
            <v>X</v>
          </cell>
          <cell r="H1027" t="str">
            <v>Chiloé</v>
          </cell>
          <cell r="I1027" t="str">
            <v>Curaco De Velez</v>
          </cell>
          <cell r="J1027" t="str">
            <v>Corporación Municipal</v>
          </cell>
          <cell r="K1027" t="str">
            <v>Rural</v>
          </cell>
          <cell r="L1027" t="str">
            <v>SECTOR TOLQUIEN RURAL, COMUNA DE CURACO DE VÉLEZ</v>
          </cell>
          <cell r="M1027">
            <v>667276</v>
          </cell>
          <cell r="N1027" t="str">
            <v>S/I</v>
          </cell>
          <cell r="O1027" t="str">
            <v>N/A</v>
          </cell>
          <cell r="P1027" t="str">
            <v>N/A</v>
          </cell>
        </row>
        <row r="1028">
          <cell r="B1028">
            <v>8165</v>
          </cell>
          <cell r="C1028" t="str">
            <v>ESCUELA RURAL EDUARDO FREI MONTALVA</v>
          </cell>
          <cell r="D1028">
            <v>5</v>
          </cell>
          <cell r="E1028" t="str">
            <v>ESCUELA RURAL EDUARDO FREI MONTALVA</v>
          </cell>
          <cell r="F1028" t="str">
            <v>Los Lagos</v>
          </cell>
          <cell r="G1028" t="str">
            <v>X</v>
          </cell>
          <cell r="H1028" t="str">
            <v>Chiloé</v>
          </cell>
          <cell r="I1028" t="str">
            <v>Curaco De Velez</v>
          </cell>
          <cell r="J1028" t="str">
            <v>Corporación Municipal</v>
          </cell>
          <cell r="K1028" t="str">
            <v>Rural</v>
          </cell>
          <cell r="L1028" t="str">
            <v>GABRIELA MISTRAL 10</v>
          </cell>
          <cell r="M1028">
            <v>667224</v>
          </cell>
          <cell r="N1028">
            <v>92747542</v>
          </cell>
          <cell r="O1028" t="str">
            <v>N/A</v>
          </cell>
          <cell r="P1028" t="str">
            <v>N/A</v>
          </cell>
        </row>
        <row r="1029">
          <cell r="B1029">
            <v>8166</v>
          </cell>
          <cell r="C1029" t="str">
            <v>ESCUELA RURAL VISTA HERMOSA</v>
          </cell>
          <cell r="D1029">
            <v>3</v>
          </cell>
          <cell r="E1029" t="str">
            <v>ESCUELA RURAL VISTA HERMOSA</v>
          </cell>
          <cell r="F1029" t="str">
            <v>Los Lagos</v>
          </cell>
          <cell r="G1029" t="str">
            <v>X</v>
          </cell>
          <cell r="H1029" t="str">
            <v>Chiloé</v>
          </cell>
          <cell r="I1029" t="str">
            <v>Curaco De Velez</v>
          </cell>
          <cell r="J1029" t="str">
            <v>Corporación Municipal</v>
          </cell>
          <cell r="K1029" t="str">
            <v>Rural</v>
          </cell>
          <cell r="L1029" t="str">
            <v>SECTOR LOS PALQUIS, COMUNA DE CURACO DE VÉLEZ</v>
          </cell>
          <cell r="M1029">
            <v>667224</v>
          </cell>
          <cell r="N1029">
            <v>99415185</v>
          </cell>
          <cell r="O1029" t="str">
            <v>N/A</v>
          </cell>
          <cell r="P1029" t="str">
            <v>N/A</v>
          </cell>
        </row>
        <row r="1030">
          <cell r="B1030">
            <v>8167</v>
          </cell>
          <cell r="C1030" t="str">
            <v>ESCUELA RURAL HUYAR BAJO</v>
          </cell>
          <cell r="D1030">
            <v>1</v>
          </cell>
          <cell r="E1030" t="str">
            <v>ESCUELA RURAL HUYAR BAJO</v>
          </cell>
          <cell r="F1030" t="str">
            <v>Los Lagos</v>
          </cell>
          <cell r="G1030" t="str">
            <v>X</v>
          </cell>
          <cell r="H1030" t="str">
            <v>Chiloé</v>
          </cell>
          <cell r="I1030" t="str">
            <v>Curaco De Velez</v>
          </cell>
          <cell r="J1030" t="str">
            <v>Corporación Municipal</v>
          </cell>
          <cell r="K1030" t="str">
            <v>Rural</v>
          </cell>
          <cell r="L1030" t="str">
            <v>SECTOR HUYAR BAJO, COMUNA DE CURACO DE VÉLEZ</v>
          </cell>
          <cell r="M1030">
            <v>667739</v>
          </cell>
          <cell r="N1030">
            <v>98774434</v>
          </cell>
          <cell r="O1030" t="str">
            <v>N/A</v>
          </cell>
          <cell r="P1030" t="str">
            <v>N/A</v>
          </cell>
        </row>
        <row r="1031">
          <cell r="B1031">
            <v>8169</v>
          </cell>
          <cell r="C1031" t="str">
            <v>ESCUELA RURAL HUYAR ALTO</v>
          </cell>
          <cell r="D1031">
            <v>8</v>
          </cell>
          <cell r="E1031" t="str">
            <v>ESCUELA RURAL HUYAR ALTO</v>
          </cell>
          <cell r="F1031" t="str">
            <v>Los Lagos</v>
          </cell>
          <cell r="G1031" t="str">
            <v>X</v>
          </cell>
          <cell r="H1031" t="str">
            <v>Chiloé</v>
          </cell>
          <cell r="I1031" t="str">
            <v>Curaco De Velez</v>
          </cell>
          <cell r="J1031" t="str">
            <v>Corporación Municipal</v>
          </cell>
          <cell r="K1031" t="str">
            <v>Rural</v>
          </cell>
          <cell r="L1031" t="str">
            <v>SECTOR HUYAR ALTO, COMUNA DE CURACO DE VÉLEZ</v>
          </cell>
          <cell r="M1031">
            <v>667235</v>
          </cell>
          <cell r="N1031">
            <v>7240848</v>
          </cell>
          <cell r="O1031" t="str">
            <v>N/A</v>
          </cell>
          <cell r="P1031" t="str">
            <v>N/A</v>
          </cell>
        </row>
        <row r="1032">
          <cell r="B1032">
            <v>8170</v>
          </cell>
          <cell r="C1032" t="str">
            <v>ESCUELA RURAL SAN JAVIER</v>
          </cell>
          <cell r="D1032">
            <v>1</v>
          </cell>
          <cell r="E1032" t="str">
            <v>ESCUELA RURAL SAN JAVIER</v>
          </cell>
          <cell r="F1032" t="str">
            <v>Los Lagos</v>
          </cell>
          <cell r="G1032" t="str">
            <v>X</v>
          </cell>
          <cell r="H1032" t="str">
            <v>Chiloé</v>
          </cell>
          <cell r="I1032" t="str">
            <v>Curaco De Velez</v>
          </cell>
          <cell r="J1032" t="str">
            <v>Corporación Municipal</v>
          </cell>
          <cell r="K1032" t="str">
            <v>Rural</v>
          </cell>
          <cell r="L1032" t="str">
            <v>GABRIELA MISTRAL 10</v>
          </cell>
          <cell r="M1032">
            <v>576379</v>
          </cell>
          <cell r="N1032">
            <v>6770998</v>
          </cell>
          <cell r="O1032" t="str">
            <v>N/A</v>
          </cell>
          <cell r="P1032" t="str">
            <v>N/A</v>
          </cell>
        </row>
        <row r="1033">
          <cell r="B1033">
            <v>8172</v>
          </cell>
          <cell r="C1033" t="str">
            <v>MICROCENTRO DE DIAGNOSTICO</v>
          </cell>
          <cell r="D1033">
            <v>8</v>
          </cell>
          <cell r="E1033" t="str">
            <v>MICROCENTRO DE DIAGNOSTICO</v>
          </cell>
          <cell r="F1033" t="str">
            <v>Los Lagos</v>
          </cell>
          <cell r="G1033" t="str">
            <v>X</v>
          </cell>
          <cell r="H1033" t="str">
            <v>Chiloé</v>
          </cell>
          <cell r="I1033" t="str">
            <v>Castro</v>
          </cell>
          <cell r="J1033" t="str">
            <v>Particular Subvencionado</v>
          </cell>
          <cell r="K1033" t="str">
            <v>Urbano</v>
          </cell>
          <cell r="L1033" t="str">
            <v>S/I</v>
          </cell>
          <cell r="M1033" t="str">
            <v>S/I</v>
          </cell>
          <cell r="N1033" t="str">
            <v>S/I</v>
          </cell>
          <cell r="O1033" t="str">
            <v>N/A</v>
          </cell>
          <cell r="P1033" t="str">
            <v>N/A</v>
          </cell>
        </row>
        <row r="1034">
          <cell r="B1034">
            <v>8173</v>
          </cell>
          <cell r="C1034" t="str">
            <v>ESCUELA RURAL HUENAO</v>
          </cell>
          <cell r="D1034">
            <v>6</v>
          </cell>
          <cell r="E1034" t="str">
            <v>ESCUELA RURAL HUENAO</v>
          </cell>
          <cell r="F1034" t="str">
            <v>Los Lagos</v>
          </cell>
          <cell r="G1034" t="str">
            <v>X</v>
          </cell>
          <cell r="H1034" t="str">
            <v>Chiloé</v>
          </cell>
          <cell r="I1034" t="str">
            <v>Curaco De Velez</v>
          </cell>
          <cell r="J1034" t="str">
            <v>Corporación Municipal</v>
          </cell>
          <cell r="K1034" t="str">
            <v>Rural</v>
          </cell>
          <cell r="L1034" t="str">
            <v>SECTOR HUENAO, COMUNA DE CURACO DE VÉLEZ</v>
          </cell>
          <cell r="M1034">
            <v>2667735</v>
          </cell>
          <cell r="N1034">
            <v>81357039</v>
          </cell>
          <cell r="O1034" t="str">
            <v>N/A</v>
          </cell>
          <cell r="P1034" t="str">
            <v>N/A</v>
          </cell>
        </row>
        <row r="1035">
          <cell r="B1035">
            <v>8174</v>
          </cell>
          <cell r="C1035" t="str">
            <v>LICEO INSULAR</v>
          </cell>
          <cell r="D1035">
            <v>4</v>
          </cell>
          <cell r="E1035" t="str">
            <v>LICEO INSULAR</v>
          </cell>
          <cell r="F1035" t="str">
            <v>Los Lagos</v>
          </cell>
          <cell r="G1035" t="str">
            <v>X</v>
          </cell>
          <cell r="H1035" t="str">
            <v>Chiloé</v>
          </cell>
          <cell r="I1035" t="str">
            <v>Quinchao</v>
          </cell>
          <cell r="J1035" t="str">
            <v>Corporación Municipal</v>
          </cell>
          <cell r="K1035" t="str">
            <v>Urbano</v>
          </cell>
          <cell r="L1035" t="str">
            <v>PROGRESO</v>
          </cell>
          <cell r="M1035">
            <v>2661240</v>
          </cell>
          <cell r="N1035">
            <v>97391664</v>
          </cell>
          <cell r="O1035" t="str">
            <v>N/A</v>
          </cell>
          <cell r="P1035" t="str">
            <v>N/A</v>
          </cell>
        </row>
        <row r="1036">
          <cell r="B1036">
            <v>8175</v>
          </cell>
          <cell r="C1036" t="str">
            <v>ESCUELA RURAL CAPILLA ANTIGUA</v>
          </cell>
          <cell r="D1036">
            <v>2</v>
          </cell>
          <cell r="E1036" t="str">
            <v>ESCUELA RURAL CAPILLA ANTIGUA</v>
          </cell>
          <cell r="F1036" t="str">
            <v>Los Lagos</v>
          </cell>
          <cell r="G1036" t="str">
            <v>X</v>
          </cell>
          <cell r="H1036" t="str">
            <v>Chiloé</v>
          </cell>
          <cell r="I1036" t="str">
            <v>Quinchao</v>
          </cell>
          <cell r="J1036" t="str">
            <v>Corporación Municipal</v>
          </cell>
          <cell r="K1036" t="str">
            <v>Rural</v>
          </cell>
          <cell r="L1036" t="str">
            <v>ISLA QUENAC</v>
          </cell>
          <cell r="M1036">
            <v>661390</v>
          </cell>
          <cell r="N1036">
            <v>68453652</v>
          </cell>
          <cell r="O1036" t="str">
            <v>N/A</v>
          </cell>
          <cell r="P1036" t="str">
            <v>N/A</v>
          </cell>
        </row>
        <row r="1037">
          <cell r="B1037">
            <v>8176</v>
          </cell>
          <cell r="C1037" t="str">
            <v>ESCUELA RURAL LA CAPILLA</v>
          </cell>
          <cell r="D1037">
            <v>0</v>
          </cell>
          <cell r="E1037" t="str">
            <v>ESCUELA RURAL LA CAPILLA</v>
          </cell>
          <cell r="F1037" t="str">
            <v>Los Lagos</v>
          </cell>
          <cell r="G1037" t="str">
            <v>X</v>
          </cell>
          <cell r="H1037" t="str">
            <v>Chiloé</v>
          </cell>
          <cell r="I1037" t="str">
            <v>Quinchao</v>
          </cell>
          <cell r="J1037" t="str">
            <v>Corporación Municipal</v>
          </cell>
          <cell r="K1037" t="str">
            <v>Rural</v>
          </cell>
          <cell r="L1037" t="str">
            <v>ISLA CHAULINEC</v>
          </cell>
          <cell r="M1037">
            <v>661390</v>
          </cell>
          <cell r="N1037">
            <v>97406322</v>
          </cell>
          <cell r="O1037" t="str">
            <v>N/A</v>
          </cell>
          <cell r="P1037" t="str">
            <v>N/A</v>
          </cell>
        </row>
        <row r="1038">
          <cell r="B1038">
            <v>8177</v>
          </cell>
          <cell r="C1038" t="str">
            <v>ESCUELA RURAL OSTRICULTURA</v>
          </cell>
          <cell r="D1038">
            <v>9</v>
          </cell>
          <cell r="E1038" t="str">
            <v>ESCUELA RURAL OSTRICULTURA</v>
          </cell>
          <cell r="F1038" t="str">
            <v>Los Lagos</v>
          </cell>
          <cell r="G1038" t="str">
            <v>X</v>
          </cell>
          <cell r="H1038" t="str">
            <v>Chiloé</v>
          </cell>
          <cell r="I1038" t="str">
            <v>Quinchao</v>
          </cell>
          <cell r="J1038" t="str">
            <v>Corporación Municipal</v>
          </cell>
          <cell r="K1038" t="str">
            <v>Rural</v>
          </cell>
          <cell r="L1038" t="str">
            <v>ISLA APIAO</v>
          </cell>
          <cell r="M1038">
            <v>661390</v>
          </cell>
          <cell r="N1038">
            <v>96260185</v>
          </cell>
          <cell r="O1038" t="str">
            <v>N/A</v>
          </cell>
          <cell r="P1038" t="str">
            <v>N/A</v>
          </cell>
        </row>
        <row r="1039">
          <cell r="B1039">
            <v>8178</v>
          </cell>
          <cell r="C1039" t="str">
            <v>ESCUELA RURAL HUELMO</v>
          </cell>
          <cell r="D1039">
            <v>7</v>
          </cell>
          <cell r="E1039" t="str">
            <v>ESCUELA RURAL HUELMO</v>
          </cell>
          <cell r="F1039" t="str">
            <v>Los Lagos</v>
          </cell>
          <cell r="G1039" t="str">
            <v>X</v>
          </cell>
          <cell r="H1039" t="str">
            <v>Chiloé</v>
          </cell>
          <cell r="I1039" t="str">
            <v>Quinchao</v>
          </cell>
          <cell r="J1039" t="str">
            <v>Corporación Municipal</v>
          </cell>
          <cell r="K1039" t="str">
            <v>Rural</v>
          </cell>
          <cell r="L1039" t="str">
            <v>ISLA CHAULINEC</v>
          </cell>
          <cell r="M1039">
            <v>661390</v>
          </cell>
          <cell r="N1039">
            <v>93315254</v>
          </cell>
          <cell r="O1039" t="str">
            <v>N/A</v>
          </cell>
          <cell r="P1039" t="str">
            <v>N/A</v>
          </cell>
        </row>
        <row r="1040">
          <cell r="B1040">
            <v>8179</v>
          </cell>
          <cell r="C1040" t="str">
            <v>ESCUELA RURAL FRANCISCO DE VILLAGRA</v>
          </cell>
          <cell r="D1040">
            <v>5</v>
          </cell>
          <cell r="E1040" t="str">
            <v>ESCUELA RURAL FRANCISCO DE VILLAGRA</v>
          </cell>
          <cell r="F1040" t="str">
            <v>Los Lagos</v>
          </cell>
          <cell r="G1040" t="str">
            <v>X</v>
          </cell>
          <cell r="H1040" t="str">
            <v>Chiloé</v>
          </cell>
          <cell r="I1040" t="str">
            <v>Quinchao</v>
          </cell>
          <cell r="J1040" t="str">
            <v>Corporación Municipal</v>
          </cell>
          <cell r="K1040" t="str">
            <v>Rural</v>
          </cell>
          <cell r="L1040" t="str">
            <v>ISLA CHAULINEC</v>
          </cell>
          <cell r="M1040">
            <v>661270</v>
          </cell>
          <cell r="N1040">
            <v>85789959</v>
          </cell>
          <cell r="O1040" t="str">
            <v>N/A</v>
          </cell>
          <cell r="P1040" t="str">
            <v>N/A</v>
          </cell>
        </row>
        <row r="1041">
          <cell r="B1041">
            <v>8180</v>
          </cell>
          <cell r="C1041" t="str">
            <v>ESCUELA RURAL ALAO</v>
          </cell>
          <cell r="D1041">
            <v>9</v>
          </cell>
          <cell r="E1041" t="str">
            <v>ESCUELA RURAL ALAO</v>
          </cell>
          <cell r="F1041" t="str">
            <v>Los Lagos</v>
          </cell>
          <cell r="G1041" t="str">
            <v>X</v>
          </cell>
          <cell r="H1041" t="str">
            <v>Chiloé</v>
          </cell>
          <cell r="I1041" t="str">
            <v>Quinchao</v>
          </cell>
          <cell r="J1041" t="str">
            <v>Corporación Municipal</v>
          </cell>
          <cell r="K1041" t="str">
            <v>Rural</v>
          </cell>
          <cell r="L1041" t="str">
            <v>ISLA ALAO A 13,5 MILLAS NAUTICAS DE LA CAPITAL COMUNAL ACHAO</v>
          </cell>
          <cell r="M1041">
            <v>661390</v>
          </cell>
          <cell r="N1041">
            <v>95293903</v>
          </cell>
          <cell r="O1041" t="str">
            <v>N/A</v>
          </cell>
          <cell r="P1041" t="str">
            <v>N/A</v>
          </cell>
        </row>
        <row r="1042">
          <cell r="B1042">
            <v>8181</v>
          </cell>
          <cell r="C1042" t="str">
            <v>ESCUELA RURAL METAHUE</v>
          </cell>
          <cell r="D1042">
            <v>7</v>
          </cell>
          <cell r="E1042" t="str">
            <v>ESCUELA RURAL METAHUE</v>
          </cell>
          <cell r="F1042" t="str">
            <v>Los Lagos</v>
          </cell>
          <cell r="G1042" t="str">
            <v>X</v>
          </cell>
          <cell r="H1042" t="str">
            <v>Chiloé</v>
          </cell>
          <cell r="I1042" t="str">
            <v>Quinchao</v>
          </cell>
          <cell r="J1042" t="str">
            <v>Corporación Municipal</v>
          </cell>
          <cell r="K1042" t="str">
            <v>Rural</v>
          </cell>
          <cell r="L1042" t="str">
            <v>ISLA APIAO</v>
          </cell>
          <cell r="M1042">
            <v>661390</v>
          </cell>
          <cell r="N1042">
            <v>91656681</v>
          </cell>
          <cell r="O1042" t="str">
            <v>N/A</v>
          </cell>
          <cell r="P1042" t="str">
            <v>N/A</v>
          </cell>
        </row>
        <row r="1043">
          <cell r="B1043">
            <v>8182</v>
          </cell>
          <cell r="C1043" t="str">
            <v>ESCUELA RURAL LA VILLA</v>
          </cell>
          <cell r="D1043">
            <v>5</v>
          </cell>
          <cell r="E1043" t="str">
            <v>ESCUELA RURAL LA VILLA</v>
          </cell>
          <cell r="F1043" t="str">
            <v>Los Lagos</v>
          </cell>
          <cell r="G1043" t="str">
            <v>X</v>
          </cell>
          <cell r="H1043" t="str">
            <v>Chiloé</v>
          </cell>
          <cell r="I1043" t="str">
            <v>Quinchao</v>
          </cell>
          <cell r="J1043" t="str">
            <v>Corporación Municipal</v>
          </cell>
          <cell r="K1043" t="str">
            <v>Rural</v>
          </cell>
          <cell r="L1043" t="str">
            <v>ISLA CHAULINEC</v>
          </cell>
          <cell r="M1043">
            <v>661390</v>
          </cell>
          <cell r="N1043">
            <v>94436688</v>
          </cell>
          <cell r="O1043" t="str">
            <v>N/A</v>
          </cell>
          <cell r="P1043" t="str">
            <v>N/A</v>
          </cell>
        </row>
        <row r="1044">
          <cell r="B1044">
            <v>8183</v>
          </cell>
          <cell r="C1044" t="str">
            <v>ESCUELA RURAL AMANECER 2000</v>
          </cell>
          <cell r="D1044">
            <v>3</v>
          </cell>
          <cell r="E1044" t="str">
            <v>ESCUELA RURAL AMANECER 2000</v>
          </cell>
          <cell r="F1044" t="str">
            <v>Los Lagos</v>
          </cell>
          <cell r="G1044" t="str">
            <v>X</v>
          </cell>
          <cell r="H1044" t="str">
            <v>Chiloé</v>
          </cell>
          <cell r="I1044" t="str">
            <v>Quinchao</v>
          </cell>
          <cell r="J1044" t="str">
            <v>Corporación Municipal</v>
          </cell>
          <cell r="K1044" t="str">
            <v>Rural</v>
          </cell>
          <cell r="L1044" t="str">
            <v>ISLA QUENAC</v>
          </cell>
          <cell r="M1044">
            <v>661390</v>
          </cell>
          <cell r="N1044">
            <v>96450987</v>
          </cell>
          <cell r="O1044" t="str">
            <v>N/A</v>
          </cell>
          <cell r="P1044" t="str">
            <v>N/A</v>
          </cell>
        </row>
        <row r="1045">
          <cell r="B1045">
            <v>8184</v>
          </cell>
          <cell r="C1045" t="str">
            <v>ESCUELA RURAL LLINGUA</v>
          </cell>
          <cell r="D1045">
            <v>1</v>
          </cell>
          <cell r="E1045" t="str">
            <v>ESCUELA RURAL LLINGUA</v>
          </cell>
          <cell r="F1045" t="str">
            <v>Los Lagos</v>
          </cell>
          <cell r="G1045" t="str">
            <v>X</v>
          </cell>
          <cell r="H1045" t="str">
            <v>Chiloé</v>
          </cell>
          <cell r="I1045" t="str">
            <v>Quinchao</v>
          </cell>
          <cell r="J1045" t="str">
            <v>Corporación Municipal</v>
          </cell>
          <cell r="K1045" t="str">
            <v>Rural</v>
          </cell>
          <cell r="L1045" t="str">
            <v>ISLA LLINGUA</v>
          </cell>
          <cell r="M1045">
            <v>2661390</v>
          </cell>
          <cell r="N1045">
            <v>89060380</v>
          </cell>
          <cell r="O1045" t="str">
            <v>N/A</v>
          </cell>
          <cell r="P1045" t="str">
            <v>N/A</v>
          </cell>
        </row>
        <row r="1046">
          <cell r="B1046">
            <v>8186</v>
          </cell>
          <cell r="C1046" t="str">
            <v>ESCUELA RURAL LOS PINOS</v>
          </cell>
          <cell r="D1046">
            <v>8</v>
          </cell>
          <cell r="E1046" t="str">
            <v>ESCUELA RURAL LOS PINOS</v>
          </cell>
          <cell r="F1046" t="str">
            <v>Los Lagos</v>
          </cell>
          <cell r="G1046" t="str">
            <v>X</v>
          </cell>
          <cell r="H1046" t="str">
            <v>Chiloé</v>
          </cell>
          <cell r="I1046" t="str">
            <v>Quinchao</v>
          </cell>
          <cell r="J1046" t="str">
            <v>Corporación Municipal</v>
          </cell>
          <cell r="K1046" t="str">
            <v>Rural</v>
          </cell>
          <cell r="L1046" t="str">
            <v>ISLA LIN LIN</v>
          </cell>
          <cell r="M1046">
            <v>2661390</v>
          </cell>
          <cell r="N1046">
            <v>97454412</v>
          </cell>
          <cell r="O1046" t="str">
            <v>N/A</v>
          </cell>
          <cell r="P1046" t="str">
            <v>N/A</v>
          </cell>
        </row>
        <row r="1047">
          <cell r="B1047">
            <v>8187</v>
          </cell>
          <cell r="C1047" t="str">
            <v>ESCUELA RURAL EL TRANSITO</v>
          </cell>
          <cell r="D1047">
            <v>6</v>
          </cell>
          <cell r="E1047" t="str">
            <v>ESCUELA RURAL EL TRANSITO</v>
          </cell>
          <cell r="F1047" t="str">
            <v>Los Lagos</v>
          </cell>
          <cell r="G1047" t="str">
            <v>X</v>
          </cell>
          <cell r="H1047" t="str">
            <v>Chiloé</v>
          </cell>
          <cell r="I1047" t="str">
            <v>Quinchao</v>
          </cell>
          <cell r="J1047" t="str">
            <v>Corporación Municipal</v>
          </cell>
          <cell r="K1047" t="str">
            <v>Rural</v>
          </cell>
          <cell r="L1047" t="str">
            <v>ISLA MEULIN</v>
          </cell>
          <cell r="M1047">
            <v>661270</v>
          </cell>
          <cell r="N1047">
            <v>96413981</v>
          </cell>
          <cell r="O1047" t="str">
            <v>N/A</v>
          </cell>
          <cell r="P1047" t="str">
            <v>N/A</v>
          </cell>
        </row>
        <row r="1048">
          <cell r="B1048">
            <v>8188</v>
          </cell>
          <cell r="C1048" t="str">
            <v>ESCUELA RURAL LA CAPILLA</v>
          </cell>
          <cell r="D1048">
            <v>4</v>
          </cell>
          <cell r="E1048" t="str">
            <v>ESCUELA RURAL LA CAPILLA</v>
          </cell>
          <cell r="F1048" t="str">
            <v>Los Lagos</v>
          </cell>
          <cell r="G1048" t="str">
            <v>X</v>
          </cell>
          <cell r="H1048" t="str">
            <v>Chiloé</v>
          </cell>
          <cell r="I1048" t="str">
            <v>Quinchao</v>
          </cell>
          <cell r="J1048" t="str">
            <v>Corporación Municipal</v>
          </cell>
          <cell r="K1048" t="str">
            <v>Rural</v>
          </cell>
          <cell r="L1048" t="str">
            <v>ISLA CAHUACH</v>
          </cell>
          <cell r="M1048">
            <v>661390</v>
          </cell>
          <cell r="N1048" t="str">
            <v>S/I</v>
          </cell>
          <cell r="O1048" t="str">
            <v>N/A</v>
          </cell>
          <cell r="P1048" t="str">
            <v>N/A</v>
          </cell>
        </row>
        <row r="1049">
          <cell r="B1049">
            <v>8189</v>
          </cell>
          <cell r="C1049" t="str">
            <v>ESCUELA RURAL TERESA CARDENAS DE PAREDES</v>
          </cell>
          <cell r="D1049">
            <v>2</v>
          </cell>
          <cell r="E1049" t="str">
            <v>ESCUELA RURAL TERESA CARDENAS DE PAREDES</v>
          </cell>
          <cell r="F1049" t="str">
            <v>Los Lagos</v>
          </cell>
          <cell r="G1049" t="str">
            <v>X</v>
          </cell>
          <cell r="H1049" t="str">
            <v>Chiloé</v>
          </cell>
          <cell r="I1049" t="str">
            <v>Quinchao</v>
          </cell>
          <cell r="J1049" t="str">
            <v>Corporación Municipal</v>
          </cell>
          <cell r="K1049" t="str">
            <v>Rural</v>
          </cell>
          <cell r="L1049" t="str">
            <v>SECTOR RURAL - VILLA QUINCHAO</v>
          </cell>
          <cell r="M1049">
            <v>661390</v>
          </cell>
          <cell r="N1049">
            <v>94442494</v>
          </cell>
          <cell r="O1049" t="str">
            <v>N/A</v>
          </cell>
          <cell r="P1049" t="str">
            <v>N/A</v>
          </cell>
        </row>
        <row r="1050">
          <cell r="B1050">
            <v>8190</v>
          </cell>
          <cell r="C1050" t="str">
            <v>ESCUELA RURAL EL ESTERO</v>
          </cell>
          <cell r="D1050">
            <v>6</v>
          </cell>
          <cell r="E1050" t="str">
            <v>ESCUELA RURAL EL ESTERO</v>
          </cell>
          <cell r="F1050" t="str">
            <v>Los Lagos</v>
          </cell>
          <cell r="G1050" t="str">
            <v>X</v>
          </cell>
          <cell r="H1050" t="str">
            <v>Chiloé</v>
          </cell>
          <cell r="I1050" t="str">
            <v>Quinchao</v>
          </cell>
          <cell r="J1050" t="str">
            <v>Corporación Municipal</v>
          </cell>
          <cell r="K1050" t="str">
            <v>Rural</v>
          </cell>
          <cell r="L1050" t="str">
            <v>ISLA CAHUACH</v>
          </cell>
          <cell r="M1050">
            <v>94383036</v>
          </cell>
          <cell r="N1050">
            <v>94383036</v>
          </cell>
          <cell r="O1050" t="str">
            <v>N/A</v>
          </cell>
          <cell r="P1050" t="str">
            <v>N/A</v>
          </cell>
        </row>
        <row r="1051">
          <cell r="B1051">
            <v>8191</v>
          </cell>
          <cell r="C1051" t="str">
            <v>ESCUELA RURAL SAN FRANCISCO</v>
          </cell>
          <cell r="D1051">
            <v>4</v>
          </cell>
          <cell r="E1051" t="str">
            <v>ESCUELA RURAL SAN FRANCISCO</v>
          </cell>
          <cell r="F1051" t="str">
            <v>Los Lagos</v>
          </cell>
          <cell r="G1051" t="str">
            <v>X</v>
          </cell>
          <cell r="H1051" t="str">
            <v>Chiloé</v>
          </cell>
          <cell r="I1051" t="str">
            <v>Quinchao</v>
          </cell>
          <cell r="J1051" t="str">
            <v>Corporación Municipal</v>
          </cell>
          <cell r="K1051" t="str">
            <v>Rural</v>
          </cell>
          <cell r="L1051" t="str">
            <v>ISLA MEULIN</v>
          </cell>
          <cell r="M1051">
            <v>661390</v>
          </cell>
          <cell r="N1051">
            <v>85508665</v>
          </cell>
          <cell r="O1051" t="str">
            <v>N/A</v>
          </cell>
          <cell r="P1051" t="str">
            <v>N/A</v>
          </cell>
        </row>
        <row r="1052">
          <cell r="B1052">
            <v>8193</v>
          </cell>
          <cell r="C1052" t="str">
            <v>ESCUELA RURAL COÑAB</v>
          </cell>
          <cell r="D1052">
            <v>0</v>
          </cell>
          <cell r="E1052" t="str">
            <v>ESCUELA RURAL COÑAB</v>
          </cell>
          <cell r="F1052" t="str">
            <v>Los Lagos</v>
          </cell>
          <cell r="G1052" t="str">
            <v>X</v>
          </cell>
          <cell r="H1052" t="str">
            <v>Chiloé</v>
          </cell>
          <cell r="I1052" t="str">
            <v>Quinchao</v>
          </cell>
          <cell r="J1052" t="str">
            <v>Corporación Municipal</v>
          </cell>
          <cell r="K1052" t="str">
            <v>Rural</v>
          </cell>
          <cell r="L1052" t="str">
            <v>SECTOR RURAL CONAB</v>
          </cell>
          <cell r="M1052">
            <v>661390</v>
          </cell>
          <cell r="N1052">
            <v>97449667</v>
          </cell>
          <cell r="O1052" t="str">
            <v>N/A</v>
          </cell>
          <cell r="P1052" t="str">
            <v>N/A</v>
          </cell>
        </row>
        <row r="1053">
          <cell r="B1053">
            <v>8194</v>
          </cell>
          <cell r="C1053" t="str">
            <v>LICEO PARTICULAR RAMON FREIRE</v>
          </cell>
          <cell r="D1053">
            <v>9</v>
          </cell>
          <cell r="E1053" t="str">
            <v>LICEO PARTICULAR RAMON FREIRE</v>
          </cell>
          <cell r="F1053" t="str">
            <v>Los Lagos</v>
          </cell>
          <cell r="G1053" t="str">
            <v>X</v>
          </cell>
          <cell r="H1053" t="str">
            <v>Chiloé</v>
          </cell>
          <cell r="I1053" t="str">
            <v>Quinchao</v>
          </cell>
          <cell r="J1053" t="str">
            <v>Particular Subvencionado</v>
          </cell>
          <cell r="K1053" t="str">
            <v>Urbano</v>
          </cell>
          <cell r="L1053" t="str">
            <v>PEDRO MONTT</v>
          </cell>
          <cell r="M1053">
            <v>2661269</v>
          </cell>
          <cell r="N1053">
            <v>92254367</v>
          </cell>
          <cell r="O1053" t="str">
            <v>N/A</v>
          </cell>
          <cell r="P1053" t="str">
            <v>N/A</v>
          </cell>
        </row>
        <row r="1054">
          <cell r="B1054">
            <v>8195</v>
          </cell>
          <cell r="C1054" t="str">
            <v>ESCUELA PUQUELDON</v>
          </cell>
          <cell r="D1054">
            <v>7</v>
          </cell>
          <cell r="E1054" t="str">
            <v>ESCUELA PUQUELDON</v>
          </cell>
          <cell r="F1054" t="str">
            <v>Los Lagos</v>
          </cell>
          <cell r="G1054" t="str">
            <v>X</v>
          </cell>
          <cell r="H1054" t="str">
            <v>Chiloé</v>
          </cell>
          <cell r="I1054" t="str">
            <v>Puqueldon</v>
          </cell>
          <cell r="J1054" t="str">
            <v>Corporación Municipal</v>
          </cell>
          <cell r="K1054" t="str">
            <v>Urbano</v>
          </cell>
          <cell r="L1054" t="str">
            <v>TENIENTE MERINO S/N</v>
          </cell>
          <cell r="M1054">
            <v>2677289</v>
          </cell>
          <cell r="N1054">
            <v>98377989</v>
          </cell>
          <cell r="O1054" t="str">
            <v>N/A</v>
          </cell>
          <cell r="P1054" t="str">
            <v>N/A</v>
          </cell>
        </row>
        <row r="1055">
          <cell r="B1055">
            <v>8196</v>
          </cell>
          <cell r="C1055" t="str">
            <v>ESCUELA DE CHULCHUY</v>
          </cell>
          <cell r="D1055">
            <v>5</v>
          </cell>
          <cell r="E1055" t="str">
            <v>ESCUELA DE CHULCHUY</v>
          </cell>
          <cell r="F1055" t="str">
            <v>Los Lagos</v>
          </cell>
          <cell r="G1055" t="str">
            <v>X</v>
          </cell>
          <cell r="H1055" t="str">
            <v>Chiloé</v>
          </cell>
          <cell r="I1055" t="str">
            <v>Puqueldon</v>
          </cell>
          <cell r="J1055" t="str">
            <v>Corporación Municipal</v>
          </cell>
          <cell r="K1055" t="str">
            <v>Rural</v>
          </cell>
          <cell r="L1055" t="str">
            <v>S/I</v>
          </cell>
          <cell r="M1055" t="str">
            <v>S/I</v>
          </cell>
          <cell r="N1055" t="str">
            <v>S/I</v>
          </cell>
          <cell r="O1055" t="str">
            <v>N/A</v>
          </cell>
          <cell r="P1055" t="str">
            <v>N/A</v>
          </cell>
        </row>
        <row r="1056">
          <cell r="B1056">
            <v>8197</v>
          </cell>
          <cell r="C1056" t="str">
            <v>ESCUELA RURAL LAS LAGUNAS</v>
          </cell>
          <cell r="D1056">
            <v>3</v>
          </cell>
          <cell r="E1056" t="str">
            <v>ESCUELA RURAL LAS LAGUNAS</v>
          </cell>
          <cell r="F1056" t="str">
            <v>Los Lagos</v>
          </cell>
          <cell r="G1056" t="str">
            <v>X</v>
          </cell>
          <cell r="H1056" t="str">
            <v>Chiloé</v>
          </cell>
          <cell r="I1056" t="str">
            <v>Puqueldon</v>
          </cell>
          <cell r="J1056" t="str">
            <v>Corporación Municipal</v>
          </cell>
          <cell r="K1056" t="str">
            <v>Rural</v>
          </cell>
          <cell r="L1056" t="str">
            <v>LOS CARRERAS S/Nº</v>
          </cell>
          <cell r="M1056">
            <v>2110396</v>
          </cell>
          <cell r="N1056">
            <v>92110396</v>
          </cell>
          <cell r="O1056" t="str">
            <v>N/A</v>
          </cell>
          <cell r="P1056" t="str">
            <v>N/A</v>
          </cell>
        </row>
        <row r="1057">
          <cell r="B1057">
            <v>8198</v>
          </cell>
          <cell r="C1057" t="str">
            <v>ESCUELA RURAL SAN JUAN DE LINCAY</v>
          </cell>
          <cell r="D1057">
            <v>1</v>
          </cell>
          <cell r="E1057" t="str">
            <v>ESCUELA RURAL SAN JUAN DE LINCAY</v>
          </cell>
          <cell r="F1057" t="str">
            <v>Los Lagos</v>
          </cell>
          <cell r="G1057" t="str">
            <v>X</v>
          </cell>
          <cell r="H1057" t="str">
            <v>Chiloé</v>
          </cell>
          <cell r="I1057" t="str">
            <v>Puqueldon</v>
          </cell>
          <cell r="J1057" t="str">
            <v>Corporación Municipal</v>
          </cell>
          <cell r="K1057" t="str">
            <v>Rural</v>
          </cell>
          <cell r="L1057" t="str">
            <v>LOS CARRERAS S/N</v>
          </cell>
          <cell r="M1057">
            <v>677217</v>
          </cell>
          <cell r="N1057" t="str">
            <v>S/I</v>
          </cell>
          <cell r="O1057" t="str">
            <v>N/A</v>
          </cell>
          <cell r="P1057" t="str">
            <v>N/A</v>
          </cell>
        </row>
        <row r="1058">
          <cell r="B1058">
            <v>8200</v>
          </cell>
          <cell r="C1058" t="str">
            <v>ESCUELA RURAL SAN AGUSTIN</v>
          </cell>
          <cell r="D1058">
            <v>7</v>
          </cell>
          <cell r="E1058" t="str">
            <v>ESCUELA RURAL SAN AGUSTIN</v>
          </cell>
          <cell r="F1058" t="str">
            <v>Los Lagos</v>
          </cell>
          <cell r="G1058" t="str">
            <v>X</v>
          </cell>
          <cell r="H1058" t="str">
            <v>Chiloé</v>
          </cell>
          <cell r="I1058" t="str">
            <v>Puqueldon</v>
          </cell>
          <cell r="J1058" t="str">
            <v>Corporación Municipal</v>
          </cell>
          <cell r="K1058" t="str">
            <v>Rural</v>
          </cell>
          <cell r="L1058" t="str">
            <v>SECTOR SAN AGUSTIN.</v>
          </cell>
          <cell r="M1058">
            <v>611217</v>
          </cell>
          <cell r="N1058">
            <v>77069407</v>
          </cell>
          <cell r="O1058" t="str">
            <v>N/A</v>
          </cell>
          <cell r="P1058" t="str">
            <v>N/A</v>
          </cell>
        </row>
        <row r="1059">
          <cell r="B1059">
            <v>8201</v>
          </cell>
          <cell r="C1059" t="str">
            <v>ESCUELA RURAL LAS CAMPANAS</v>
          </cell>
          <cell r="D1059">
            <v>5</v>
          </cell>
          <cell r="E1059" t="str">
            <v>ESCUELA RURAL LAS CAMPANAS</v>
          </cell>
          <cell r="F1059" t="str">
            <v>Los Lagos</v>
          </cell>
          <cell r="G1059" t="str">
            <v>X</v>
          </cell>
          <cell r="H1059" t="str">
            <v>Chiloé</v>
          </cell>
          <cell r="I1059" t="str">
            <v>Puqueldon</v>
          </cell>
          <cell r="J1059" t="str">
            <v>Corporación Municipal</v>
          </cell>
          <cell r="K1059" t="str">
            <v>Rural</v>
          </cell>
          <cell r="L1059" t="str">
            <v>LOS CARRERAS S/Nº</v>
          </cell>
          <cell r="M1059">
            <v>677217</v>
          </cell>
          <cell r="N1059">
            <v>82181069</v>
          </cell>
          <cell r="O1059" t="str">
            <v>N/A</v>
          </cell>
          <cell r="P1059" t="str">
            <v>N/A</v>
          </cell>
        </row>
        <row r="1060">
          <cell r="B1060">
            <v>8202</v>
          </cell>
          <cell r="C1060" t="str">
            <v>ESCUELA RURAL DETIF</v>
          </cell>
          <cell r="D1060">
            <v>3</v>
          </cell>
          <cell r="E1060" t="str">
            <v>ESCUELA RURAL DETIF</v>
          </cell>
          <cell r="F1060" t="str">
            <v>Los Lagos</v>
          </cell>
          <cell r="G1060" t="str">
            <v>X</v>
          </cell>
          <cell r="H1060" t="str">
            <v>Chiloé</v>
          </cell>
          <cell r="I1060" t="str">
            <v>Puqueldon</v>
          </cell>
          <cell r="J1060" t="str">
            <v>Corporación Municipal</v>
          </cell>
          <cell r="K1060" t="str">
            <v>Rural</v>
          </cell>
          <cell r="L1060" t="str">
            <v>DETIF</v>
          </cell>
          <cell r="M1060">
            <v>677217</v>
          </cell>
          <cell r="N1060">
            <v>52251482</v>
          </cell>
          <cell r="O1060" t="str">
            <v>N/A</v>
          </cell>
          <cell r="P1060" t="str">
            <v>N/A</v>
          </cell>
        </row>
        <row r="1061">
          <cell r="B1061">
            <v>8203</v>
          </cell>
          <cell r="C1061" t="str">
            <v>ESCUELA RURAL SANTA ROSA</v>
          </cell>
          <cell r="D1061">
            <v>1</v>
          </cell>
          <cell r="E1061" t="str">
            <v>ESCUELA RURAL SANTA ROSA</v>
          </cell>
          <cell r="F1061" t="str">
            <v>Los Lagos</v>
          </cell>
          <cell r="G1061" t="str">
            <v>X</v>
          </cell>
          <cell r="H1061" t="str">
            <v>Chiloé</v>
          </cell>
          <cell r="I1061" t="str">
            <v>Puqueldon</v>
          </cell>
          <cell r="J1061" t="str">
            <v>Corporación Municipal</v>
          </cell>
          <cell r="K1061" t="str">
            <v>Rural</v>
          </cell>
          <cell r="L1061" t="str">
            <v>LOS CARRERAS S/Nº</v>
          </cell>
          <cell r="M1061">
            <v>677217</v>
          </cell>
          <cell r="N1061" t="str">
            <v>S/I</v>
          </cell>
          <cell r="O1061" t="str">
            <v>N/A</v>
          </cell>
          <cell r="P1061" t="str">
            <v>N/A</v>
          </cell>
        </row>
        <row r="1062">
          <cell r="B1062">
            <v>8205</v>
          </cell>
          <cell r="C1062" t="str">
            <v>ESCUELA RURAL ICHUAC</v>
          </cell>
          <cell r="D1062">
            <v>8</v>
          </cell>
          <cell r="E1062" t="str">
            <v>ESCUELA RURAL ICHUAC</v>
          </cell>
          <cell r="F1062" t="str">
            <v>Los Lagos</v>
          </cell>
          <cell r="G1062" t="str">
            <v>X</v>
          </cell>
          <cell r="H1062" t="str">
            <v>Chiloé</v>
          </cell>
          <cell r="I1062" t="str">
            <v>Puqueldon</v>
          </cell>
          <cell r="J1062" t="str">
            <v>Corporación Municipal</v>
          </cell>
          <cell r="K1062" t="str">
            <v>Rural</v>
          </cell>
          <cell r="L1062" t="str">
            <v>LOS CARRERAS S/Nº</v>
          </cell>
          <cell r="M1062">
            <v>677217</v>
          </cell>
          <cell r="N1062">
            <v>93305176</v>
          </cell>
          <cell r="O1062" t="str">
            <v>N/A</v>
          </cell>
          <cell r="P1062" t="str">
            <v>N/A</v>
          </cell>
        </row>
        <row r="1063">
          <cell r="B1063">
            <v>8206</v>
          </cell>
          <cell r="C1063" t="str">
            <v>LICEO MANUEL JESUS ANDRADE BORQUEZ</v>
          </cell>
          <cell r="D1063">
            <v>6</v>
          </cell>
          <cell r="E1063" t="str">
            <v>LICEO MANUEL JESUS ANDRADE BORQUEZ</v>
          </cell>
          <cell r="F1063" t="str">
            <v>Los Lagos</v>
          </cell>
          <cell r="G1063" t="str">
            <v>X</v>
          </cell>
          <cell r="H1063" t="str">
            <v>Chiloé</v>
          </cell>
          <cell r="I1063" t="str">
            <v>Chonchi</v>
          </cell>
          <cell r="J1063" t="str">
            <v>Corporación Municipal</v>
          </cell>
          <cell r="K1063" t="str">
            <v>Urbano</v>
          </cell>
          <cell r="L1063" t="str">
            <v>ROBERTO ANDRADE</v>
          </cell>
          <cell r="M1063">
            <v>2671281</v>
          </cell>
          <cell r="N1063">
            <v>42063967</v>
          </cell>
          <cell r="O1063" t="str">
            <v>N/A</v>
          </cell>
          <cell r="P1063" t="str">
            <v>N/A</v>
          </cell>
        </row>
        <row r="1064">
          <cell r="B1064">
            <v>8207</v>
          </cell>
          <cell r="C1064" t="str">
            <v>ESCUELA RURAL NOTUCO</v>
          </cell>
          <cell r="D1064">
            <v>4</v>
          </cell>
          <cell r="E1064" t="str">
            <v>ESCUELA RURAL NOTUCO</v>
          </cell>
          <cell r="F1064" t="str">
            <v>Los Lagos</v>
          </cell>
          <cell r="G1064" t="str">
            <v>X</v>
          </cell>
          <cell r="H1064" t="str">
            <v>Chiloé</v>
          </cell>
          <cell r="I1064" t="str">
            <v>Chonchi</v>
          </cell>
          <cell r="J1064" t="str">
            <v>Corporación Municipal</v>
          </cell>
          <cell r="K1064" t="str">
            <v>Rural</v>
          </cell>
          <cell r="L1064" t="str">
            <v>NOTUCO  RURAL</v>
          </cell>
          <cell r="M1064">
            <v>672400</v>
          </cell>
          <cell r="N1064">
            <v>91816115</v>
          </cell>
          <cell r="O1064" t="str">
            <v>N/A</v>
          </cell>
          <cell r="P1064" t="str">
            <v>N/A</v>
          </cell>
        </row>
        <row r="1065">
          <cell r="B1065">
            <v>8208</v>
          </cell>
          <cell r="C1065" t="str">
            <v>ESCUELA RURAL CURACO DE VILUPULLI</v>
          </cell>
          <cell r="D1065">
            <v>2</v>
          </cell>
          <cell r="E1065" t="str">
            <v>ESCUELA RURAL CURACO DE VILUPULLI</v>
          </cell>
          <cell r="F1065" t="str">
            <v>Los Lagos</v>
          </cell>
          <cell r="G1065" t="str">
            <v>X</v>
          </cell>
          <cell r="H1065" t="str">
            <v>Chiloé</v>
          </cell>
          <cell r="I1065" t="str">
            <v>Chonchi</v>
          </cell>
          <cell r="J1065" t="str">
            <v>Corporación Municipal</v>
          </cell>
          <cell r="K1065" t="str">
            <v>Rural</v>
          </cell>
          <cell r="L1065" t="str">
            <v>PEDRO AGUIRRE CERDA 177</v>
          </cell>
          <cell r="M1065">
            <v>673206</v>
          </cell>
          <cell r="N1065">
            <v>77448329</v>
          </cell>
          <cell r="O1065" t="str">
            <v>N/A</v>
          </cell>
          <cell r="P1065" t="str">
            <v>N/A</v>
          </cell>
        </row>
        <row r="1066">
          <cell r="B1066">
            <v>8209</v>
          </cell>
          <cell r="C1066" t="str">
            <v>ESCUELA RURAL ALCALDEO DE RAUCO</v>
          </cell>
          <cell r="D1066">
            <v>0</v>
          </cell>
          <cell r="E1066" t="str">
            <v>ESCUELA RURAL ALCALDEO DE RAUCO</v>
          </cell>
          <cell r="F1066" t="str">
            <v>Los Lagos</v>
          </cell>
          <cell r="G1066" t="str">
            <v>X</v>
          </cell>
          <cell r="H1066" t="str">
            <v>Chiloé</v>
          </cell>
          <cell r="I1066" t="str">
            <v>Chonchi</v>
          </cell>
          <cell r="J1066" t="str">
            <v>Corporación Municipal</v>
          </cell>
          <cell r="K1066" t="str">
            <v>Rural</v>
          </cell>
          <cell r="L1066" t="str">
            <v>PEDRO AGUIRRE CERDA Nº 177, CHONCHI, CHILOÉ.-</v>
          </cell>
          <cell r="M1066">
            <v>673232</v>
          </cell>
          <cell r="N1066">
            <v>95947818</v>
          </cell>
          <cell r="O1066" t="str">
            <v>N/A</v>
          </cell>
          <cell r="P1066" t="str">
            <v>N/A</v>
          </cell>
        </row>
        <row r="1067">
          <cell r="B1067">
            <v>8210</v>
          </cell>
          <cell r="C1067" t="str">
            <v>ESCUELA RURAL QUITRIPULLI</v>
          </cell>
          <cell r="D1067">
            <v>4</v>
          </cell>
          <cell r="E1067" t="str">
            <v>ESCUELA RURAL QUITRIPULLI</v>
          </cell>
          <cell r="F1067" t="str">
            <v>Los Lagos</v>
          </cell>
          <cell r="G1067" t="str">
            <v>X</v>
          </cell>
          <cell r="H1067" t="str">
            <v>Chiloé</v>
          </cell>
          <cell r="I1067" t="str">
            <v>Chonchi</v>
          </cell>
          <cell r="J1067" t="str">
            <v>Corporación Municipal</v>
          </cell>
          <cell r="K1067" t="str">
            <v>Rural</v>
          </cell>
          <cell r="L1067" t="str">
            <v>QUITRIPULLI</v>
          </cell>
          <cell r="M1067">
            <v>673232</v>
          </cell>
          <cell r="N1067">
            <v>90007357</v>
          </cell>
          <cell r="O1067" t="str">
            <v>N/A</v>
          </cell>
          <cell r="P1067" t="str">
            <v>N/A</v>
          </cell>
        </row>
        <row r="1068">
          <cell r="B1068">
            <v>8211</v>
          </cell>
          <cell r="C1068" t="str">
            <v>ESCUELA RURAL HUILLINCO</v>
          </cell>
          <cell r="D1068">
            <v>2</v>
          </cell>
          <cell r="E1068" t="str">
            <v>ESCUELA RURAL HUILLINCO</v>
          </cell>
          <cell r="F1068" t="str">
            <v>Los Lagos</v>
          </cell>
          <cell r="G1068" t="str">
            <v>X</v>
          </cell>
          <cell r="H1068" t="str">
            <v>Chiloé</v>
          </cell>
          <cell r="I1068" t="str">
            <v>Chonchi</v>
          </cell>
          <cell r="J1068" t="str">
            <v>Corporación Municipal</v>
          </cell>
          <cell r="K1068" t="str">
            <v>Rural</v>
          </cell>
          <cell r="L1068" t="str">
            <v>HUILLINCO RURAL-COMUNA DE CHONCHI-CHILOE-REGION DE LOS LAGOS</v>
          </cell>
          <cell r="M1068">
            <v>673206</v>
          </cell>
          <cell r="N1068">
            <v>76677062</v>
          </cell>
          <cell r="O1068" t="str">
            <v>N/A</v>
          </cell>
          <cell r="P1068" t="str">
            <v>N/A</v>
          </cell>
        </row>
        <row r="1069">
          <cell r="B1069">
            <v>8212</v>
          </cell>
          <cell r="C1069" t="str">
            <v>ESCUELA RURAL PILPILEHUE</v>
          </cell>
          <cell r="D1069">
            <v>0</v>
          </cell>
          <cell r="E1069" t="str">
            <v>ESCUELA RURAL PILPILEHUE</v>
          </cell>
          <cell r="F1069" t="str">
            <v>Los Lagos</v>
          </cell>
          <cell r="G1069" t="str">
            <v>X</v>
          </cell>
          <cell r="H1069" t="str">
            <v>Chiloé</v>
          </cell>
          <cell r="I1069" t="str">
            <v>Chonchi</v>
          </cell>
          <cell r="J1069" t="str">
            <v>Corporación Municipal</v>
          </cell>
          <cell r="K1069" t="str">
            <v>Rural</v>
          </cell>
          <cell r="L1069" t="str">
            <v>PILPILEHUE</v>
          </cell>
          <cell r="M1069" t="str">
            <v>S/I</v>
          </cell>
          <cell r="N1069" t="str">
            <v>S/I</v>
          </cell>
          <cell r="O1069" t="str">
            <v>N/A</v>
          </cell>
          <cell r="P1069" t="str">
            <v>N/A</v>
          </cell>
        </row>
        <row r="1070">
          <cell r="B1070">
            <v>8213</v>
          </cell>
          <cell r="C1070" t="str">
            <v>ESCUELA RURAL EL PULPITO</v>
          </cell>
          <cell r="D1070">
            <v>9</v>
          </cell>
          <cell r="E1070" t="str">
            <v>ESCUELA RURAL EL PULPITO</v>
          </cell>
          <cell r="F1070" t="str">
            <v>Los Lagos</v>
          </cell>
          <cell r="G1070" t="str">
            <v>X</v>
          </cell>
          <cell r="H1070" t="str">
            <v>Chiloé</v>
          </cell>
          <cell r="I1070" t="str">
            <v>Chonchi</v>
          </cell>
          <cell r="J1070" t="str">
            <v>Corporación Municipal</v>
          </cell>
          <cell r="K1070" t="str">
            <v>Rural</v>
          </cell>
          <cell r="L1070" t="str">
            <v>EL PULPITO</v>
          </cell>
          <cell r="M1070">
            <v>2673230</v>
          </cell>
          <cell r="N1070">
            <v>90931099</v>
          </cell>
          <cell r="O1070" t="str">
            <v>N/A</v>
          </cell>
          <cell r="P1070" t="str">
            <v>N/A</v>
          </cell>
        </row>
        <row r="1071">
          <cell r="B1071">
            <v>8214</v>
          </cell>
          <cell r="C1071" t="str">
            <v>ESCUELA RURAL QUIAO</v>
          </cell>
          <cell r="D1071">
            <v>7</v>
          </cell>
          <cell r="E1071" t="str">
            <v>ESCUELA RURAL QUIAO</v>
          </cell>
          <cell r="F1071" t="str">
            <v>Los Lagos</v>
          </cell>
          <cell r="G1071" t="str">
            <v>X</v>
          </cell>
          <cell r="H1071" t="str">
            <v>Chiloé</v>
          </cell>
          <cell r="I1071" t="str">
            <v>Chonchi</v>
          </cell>
          <cell r="J1071" t="str">
            <v>Corporación Municipal</v>
          </cell>
          <cell r="K1071" t="str">
            <v>Rural</v>
          </cell>
          <cell r="L1071" t="str">
            <v>SECTOR RURAL QUIAO</v>
          </cell>
          <cell r="M1071">
            <v>673206</v>
          </cell>
          <cell r="N1071">
            <v>66182071</v>
          </cell>
          <cell r="O1071" t="str">
            <v>N/A</v>
          </cell>
          <cell r="P1071" t="str">
            <v>N/A</v>
          </cell>
        </row>
        <row r="1072">
          <cell r="B1072">
            <v>8215</v>
          </cell>
          <cell r="C1072" t="str">
            <v>ESCUELA RURAL TARA</v>
          </cell>
          <cell r="D1072">
            <v>5</v>
          </cell>
          <cell r="E1072" t="str">
            <v>ESCUELA RURAL TARA</v>
          </cell>
          <cell r="F1072" t="str">
            <v>Los Lagos</v>
          </cell>
          <cell r="G1072" t="str">
            <v>X</v>
          </cell>
          <cell r="H1072" t="str">
            <v>Chiloé</v>
          </cell>
          <cell r="I1072" t="str">
            <v>Chonchi</v>
          </cell>
          <cell r="J1072" t="str">
            <v>Corporación Municipal</v>
          </cell>
          <cell r="K1072" t="str">
            <v>Rural</v>
          </cell>
          <cell r="L1072" t="str">
            <v>TARA</v>
          </cell>
          <cell r="M1072">
            <v>673206</v>
          </cell>
          <cell r="N1072">
            <v>99185802</v>
          </cell>
          <cell r="O1072" t="str">
            <v>N/A</v>
          </cell>
          <cell r="P1072" t="str">
            <v>N/A</v>
          </cell>
        </row>
        <row r="1073">
          <cell r="B1073">
            <v>8216</v>
          </cell>
          <cell r="C1073" t="str">
            <v>ESCUELA RURAL PUCATUE</v>
          </cell>
          <cell r="D1073">
            <v>3</v>
          </cell>
          <cell r="E1073" t="str">
            <v>ESCUELA RURAL PUCATUE</v>
          </cell>
          <cell r="F1073" t="str">
            <v>Los Lagos</v>
          </cell>
          <cell r="G1073" t="str">
            <v>X</v>
          </cell>
          <cell r="H1073" t="str">
            <v>Chiloé</v>
          </cell>
          <cell r="I1073" t="str">
            <v>Chonchi</v>
          </cell>
          <cell r="J1073" t="str">
            <v>Corporación Municipal</v>
          </cell>
          <cell r="K1073" t="str">
            <v>Rural</v>
          </cell>
          <cell r="L1073" t="str">
            <v>PUCATUE</v>
          </cell>
          <cell r="M1073">
            <v>673232</v>
          </cell>
          <cell r="N1073">
            <v>92188551</v>
          </cell>
          <cell r="O1073" t="str">
            <v>N/A</v>
          </cell>
          <cell r="P1073" t="str">
            <v>N/A</v>
          </cell>
        </row>
        <row r="1074">
          <cell r="B1074">
            <v>8217</v>
          </cell>
          <cell r="C1074" t="str">
            <v>ESCUELA RURAL TEUPA</v>
          </cell>
          <cell r="D1074">
            <v>1</v>
          </cell>
          <cell r="E1074" t="str">
            <v>ESCUELA RURAL TEUPA</v>
          </cell>
          <cell r="F1074" t="str">
            <v>Los Lagos</v>
          </cell>
          <cell r="G1074" t="str">
            <v>X</v>
          </cell>
          <cell r="H1074" t="str">
            <v>Chiloé</v>
          </cell>
          <cell r="I1074" t="str">
            <v>Chonchi</v>
          </cell>
          <cell r="J1074" t="str">
            <v>Corporación Municipal</v>
          </cell>
          <cell r="K1074" t="str">
            <v>Rural</v>
          </cell>
          <cell r="L1074" t="str">
            <v>TEUPA S/Nº</v>
          </cell>
          <cell r="M1074">
            <v>2671237</v>
          </cell>
          <cell r="N1074">
            <v>91377024</v>
          </cell>
          <cell r="O1074" t="str">
            <v>N/A</v>
          </cell>
          <cell r="P1074" t="str">
            <v>N/A</v>
          </cell>
        </row>
        <row r="1075">
          <cell r="B1075">
            <v>8219</v>
          </cell>
          <cell r="C1075" t="str">
            <v>ESCUELA RURAL PINDACO</v>
          </cell>
          <cell r="D1075">
            <v>8</v>
          </cell>
          <cell r="E1075" t="str">
            <v>ESCUELA RURAL PINDACO</v>
          </cell>
          <cell r="F1075" t="str">
            <v>Los Lagos</v>
          </cell>
          <cell r="G1075" t="str">
            <v>X</v>
          </cell>
          <cell r="H1075" t="str">
            <v>Chiloé</v>
          </cell>
          <cell r="I1075" t="str">
            <v>Chonchi</v>
          </cell>
          <cell r="J1075" t="str">
            <v>Corporación Municipal</v>
          </cell>
          <cell r="K1075" t="str">
            <v>Rural</v>
          </cell>
          <cell r="L1075" t="str">
            <v>PINDACO</v>
          </cell>
          <cell r="M1075">
            <v>673206</v>
          </cell>
          <cell r="N1075">
            <v>2989456</v>
          </cell>
          <cell r="O1075" t="str">
            <v>N/A</v>
          </cell>
          <cell r="P1075" t="str">
            <v>N/A</v>
          </cell>
        </row>
        <row r="1076">
          <cell r="B1076">
            <v>8220</v>
          </cell>
          <cell r="C1076" t="str">
            <v>ESCUELA RURAL CUCAO</v>
          </cell>
          <cell r="D1076">
            <v>1</v>
          </cell>
          <cell r="E1076" t="str">
            <v>ESCUELA RURAL CUCAO</v>
          </cell>
          <cell r="F1076" t="str">
            <v>Los Lagos</v>
          </cell>
          <cell r="G1076" t="str">
            <v>X</v>
          </cell>
          <cell r="H1076" t="str">
            <v>Chiloé</v>
          </cell>
          <cell r="I1076" t="str">
            <v>Chonchi</v>
          </cell>
          <cell r="J1076" t="str">
            <v>Corporación Municipal</v>
          </cell>
          <cell r="K1076" t="str">
            <v>Rural</v>
          </cell>
          <cell r="L1076" t="str">
            <v>CUCAO - RURAL</v>
          </cell>
          <cell r="M1076">
            <v>673206</v>
          </cell>
          <cell r="N1076">
            <v>98244258</v>
          </cell>
          <cell r="O1076" t="str">
            <v>N/A</v>
          </cell>
          <cell r="P1076" t="str">
            <v>N/A</v>
          </cell>
        </row>
        <row r="1077">
          <cell r="B1077">
            <v>8222</v>
          </cell>
          <cell r="C1077" t="str">
            <v>ESCUELA RURAL NOTUE</v>
          </cell>
          <cell r="D1077">
            <v>8</v>
          </cell>
          <cell r="E1077" t="str">
            <v>ESCUELA RURAL NOTUE</v>
          </cell>
          <cell r="F1077" t="str">
            <v>Los Lagos</v>
          </cell>
          <cell r="G1077" t="str">
            <v>X</v>
          </cell>
          <cell r="H1077" t="str">
            <v>Chiloé</v>
          </cell>
          <cell r="I1077" t="str">
            <v>Chonchi</v>
          </cell>
          <cell r="J1077" t="str">
            <v>Corporación Municipal</v>
          </cell>
          <cell r="K1077" t="str">
            <v>Rural</v>
          </cell>
          <cell r="L1077" t="str">
            <v>NOTUE</v>
          </cell>
          <cell r="M1077">
            <v>673206</v>
          </cell>
          <cell r="N1077">
            <v>4723214</v>
          </cell>
          <cell r="O1077" t="str">
            <v>N/A</v>
          </cell>
          <cell r="P1077" t="str">
            <v>N/A</v>
          </cell>
        </row>
        <row r="1078">
          <cell r="B1078">
            <v>8223</v>
          </cell>
          <cell r="C1078" t="str">
            <v>ESCUELA RURAL QUILIPULLI</v>
          </cell>
          <cell r="D1078">
            <v>6</v>
          </cell>
          <cell r="E1078" t="str">
            <v>ESCUELA RURAL QUILIPULLI</v>
          </cell>
          <cell r="F1078" t="str">
            <v>Los Lagos</v>
          </cell>
          <cell r="G1078" t="str">
            <v>X</v>
          </cell>
          <cell r="H1078" t="str">
            <v>Chiloé</v>
          </cell>
          <cell r="I1078" t="str">
            <v>Chonchi</v>
          </cell>
          <cell r="J1078" t="str">
            <v>Corporación Municipal</v>
          </cell>
          <cell r="K1078" t="str">
            <v>Rural</v>
          </cell>
          <cell r="L1078" t="str">
            <v>QUILIPULLI</v>
          </cell>
          <cell r="M1078">
            <v>536431</v>
          </cell>
          <cell r="N1078">
            <v>62430282</v>
          </cell>
          <cell r="O1078" t="str">
            <v>N/A</v>
          </cell>
          <cell r="P1078" t="str">
            <v>N/A</v>
          </cell>
        </row>
        <row r="1079">
          <cell r="B1079">
            <v>8224</v>
          </cell>
          <cell r="C1079" t="str">
            <v>ESCUELA RURAL DICHAM</v>
          </cell>
          <cell r="D1079">
            <v>4</v>
          </cell>
          <cell r="E1079" t="str">
            <v>ESCUELA RURAL DICHAM</v>
          </cell>
          <cell r="F1079" t="str">
            <v>Los Lagos</v>
          </cell>
          <cell r="G1079" t="str">
            <v>X</v>
          </cell>
          <cell r="H1079" t="str">
            <v>Chiloé</v>
          </cell>
          <cell r="I1079" t="str">
            <v>Chonchi</v>
          </cell>
          <cell r="J1079" t="str">
            <v>Corporación Municipal</v>
          </cell>
          <cell r="K1079" t="str">
            <v>Rural</v>
          </cell>
          <cell r="L1079" t="str">
            <v>DICHAM</v>
          </cell>
          <cell r="M1079">
            <v>2672414</v>
          </cell>
          <cell r="N1079">
            <v>82625328</v>
          </cell>
          <cell r="O1079" t="str">
            <v>N/A</v>
          </cell>
          <cell r="P1079" t="str">
            <v>N/A</v>
          </cell>
        </row>
        <row r="1080">
          <cell r="B1080">
            <v>8225</v>
          </cell>
          <cell r="C1080" t="str">
            <v>ESCUELA RURAL CANAN</v>
          </cell>
          <cell r="D1080">
            <v>2</v>
          </cell>
          <cell r="E1080" t="str">
            <v>ESCUELA RURAL CANAN</v>
          </cell>
          <cell r="F1080" t="str">
            <v>Los Lagos</v>
          </cell>
          <cell r="G1080" t="str">
            <v>X</v>
          </cell>
          <cell r="H1080" t="str">
            <v>Chiloé</v>
          </cell>
          <cell r="I1080" t="str">
            <v>Chonchi</v>
          </cell>
          <cell r="J1080" t="str">
            <v>Corporación Municipal</v>
          </cell>
          <cell r="K1080" t="str">
            <v>Rural</v>
          </cell>
          <cell r="L1080" t="str">
            <v>CANAN RURAL S/Nº</v>
          </cell>
          <cell r="M1080">
            <v>635998</v>
          </cell>
          <cell r="N1080">
            <v>85952202</v>
          </cell>
          <cell r="O1080" t="str">
            <v>N/A</v>
          </cell>
          <cell r="P1080" t="str">
            <v>N/A</v>
          </cell>
        </row>
        <row r="1081">
          <cell r="B1081">
            <v>8226</v>
          </cell>
          <cell r="C1081" t="str">
            <v>ESCUELA RURAL QUINCHED</v>
          </cell>
          <cell r="D1081">
            <v>0</v>
          </cell>
          <cell r="E1081" t="str">
            <v>ESCUELA RURAL QUINCHED</v>
          </cell>
          <cell r="F1081" t="str">
            <v>Los Lagos</v>
          </cell>
          <cell r="G1081" t="str">
            <v>X</v>
          </cell>
          <cell r="H1081" t="str">
            <v>Chiloé</v>
          </cell>
          <cell r="I1081" t="str">
            <v>Chonchi</v>
          </cell>
          <cell r="J1081" t="str">
            <v>Corporación Municipal</v>
          </cell>
          <cell r="K1081" t="str">
            <v>Rural</v>
          </cell>
          <cell r="L1081" t="str">
            <v>QUINCHED</v>
          </cell>
          <cell r="M1081">
            <v>97765795</v>
          </cell>
          <cell r="N1081">
            <v>97765795</v>
          </cell>
          <cell r="O1081" t="str">
            <v>N/A</v>
          </cell>
          <cell r="P1081" t="str">
            <v>N/A</v>
          </cell>
        </row>
        <row r="1082">
          <cell r="B1082">
            <v>8227</v>
          </cell>
          <cell r="C1082" t="str">
            <v>ESCUELA RURAL CHANQUIN</v>
          </cell>
          <cell r="D1082">
            <v>9</v>
          </cell>
          <cell r="E1082" t="str">
            <v>ESCUELA RURAL CHANQUIN</v>
          </cell>
          <cell r="F1082" t="str">
            <v>Los Lagos</v>
          </cell>
          <cell r="G1082" t="str">
            <v>X</v>
          </cell>
          <cell r="H1082" t="str">
            <v>Chiloé</v>
          </cell>
          <cell r="I1082" t="str">
            <v>Chonchi</v>
          </cell>
          <cell r="J1082" t="str">
            <v>Corporación Municipal</v>
          </cell>
          <cell r="K1082" t="str">
            <v>Rural</v>
          </cell>
          <cell r="L1082" t="str">
            <v>CHANQUIN</v>
          </cell>
          <cell r="M1082">
            <v>96733391</v>
          </cell>
          <cell r="N1082">
            <v>96733391</v>
          </cell>
          <cell r="O1082" t="str">
            <v>N/A</v>
          </cell>
          <cell r="P1082" t="str">
            <v>N/A</v>
          </cell>
        </row>
        <row r="1083">
          <cell r="B1083">
            <v>8228</v>
          </cell>
          <cell r="C1083" t="str">
            <v>ESCUELA RURAL VILUPULLI</v>
          </cell>
          <cell r="D1083">
            <v>7</v>
          </cell>
          <cell r="E1083" t="str">
            <v>ESCUELA RURAL VILUPULLI</v>
          </cell>
          <cell r="F1083" t="str">
            <v>Los Lagos</v>
          </cell>
          <cell r="G1083" t="str">
            <v>X</v>
          </cell>
          <cell r="H1083" t="str">
            <v>Chiloé</v>
          </cell>
          <cell r="I1083" t="str">
            <v>Chonchi</v>
          </cell>
          <cell r="J1083" t="str">
            <v>Corporación Municipal</v>
          </cell>
          <cell r="K1083" t="str">
            <v>Rural</v>
          </cell>
          <cell r="L1083" t="str">
            <v>VILUPULLI</v>
          </cell>
          <cell r="M1083">
            <v>671237</v>
          </cell>
          <cell r="N1083">
            <v>95198896</v>
          </cell>
          <cell r="O1083" t="str">
            <v>N/A</v>
          </cell>
          <cell r="P1083" t="str">
            <v>N/A</v>
          </cell>
        </row>
        <row r="1084">
          <cell r="B1084">
            <v>8229</v>
          </cell>
          <cell r="C1084" t="str">
            <v>ESCUELA RURAL MELLEICO</v>
          </cell>
          <cell r="D1084">
            <v>5</v>
          </cell>
          <cell r="E1084" t="str">
            <v>ESCUELA RURAL MELLEICO</v>
          </cell>
          <cell r="F1084" t="str">
            <v>Los Lagos</v>
          </cell>
          <cell r="G1084" t="str">
            <v>X</v>
          </cell>
          <cell r="H1084" t="str">
            <v>Chiloé</v>
          </cell>
          <cell r="I1084" t="str">
            <v>Chonchi</v>
          </cell>
          <cell r="J1084" t="str">
            <v>Corporación Municipal</v>
          </cell>
          <cell r="K1084" t="str">
            <v>Rural</v>
          </cell>
          <cell r="L1084" t="str">
            <v>MELLEICO</v>
          </cell>
          <cell r="M1084">
            <v>671237</v>
          </cell>
          <cell r="N1084">
            <v>84278088</v>
          </cell>
          <cell r="O1084" t="str">
            <v>N/A</v>
          </cell>
          <cell r="P1084" t="str">
            <v>N/A</v>
          </cell>
        </row>
        <row r="1085">
          <cell r="B1085">
            <v>8230</v>
          </cell>
          <cell r="C1085" t="str">
            <v>ESCUELA RURAL RAUCO</v>
          </cell>
          <cell r="D1085">
            <v>9</v>
          </cell>
          <cell r="E1085" t="str">
            <v>ESCUELA RURAL RAUCO</v>
          </cell>
          <cell r="F1085" t="str">
            <v>Los Lagos</v>
          </cell>
          <cell r="G1085" t="str">
            <v>X</v>
          </cell>
          <cell r="H1085" t="str">
            <v>Chiloé</v>
          </cell>
          <cell r="I1085" t="str">
            <v>Chonchi</v>
          </cell>
          <cell r="J1085" t="str">
            <v>Corporación Municipal</v>
          </cell>
          <cell r="K1085" t="str">
            <v>Rural</v>
          </cell>
          <cell r="L1085" t="str">
            <v>RAUCO</v>
          </cell>
          <cell r="M1085">
            <v>2673206</v>
          </cell>
          <cell r="N1085">
            <v>26710451</v>
          </cell>
          <cell r="O1085" t="str">
            <v>N/A</v>
          </cell>
          <cell r="P1085" t="str">
            <v>N/A</v>
          </cell>
        </row>
        <row r="1086">
          <cell r="B1086">
            <v>8231</v>
          </cell>
          <cell r="C1086" t="str">
            <v>ESCUELA RURAL TERAO</v>
          </cell>
          <cell r="D1086">
            <v>7</v>
          </cell>
          <cell r="E1086" t="str">
            <v>ESCUELA RURAL TERAO</v>
          </cell>
          <cell r="F1086" t="str">
            <v>Los Lagos</v>
          </cell>
          <cell r="G1086" t="str">
            <v>X</v>
          </cell>
          <cell r="H1086" t="str">
            <v>Chiloé</v>
          </cell>
          <cell r="I1086" t="str">
            <v>Chonchi</v>
          </cell>
          <cell r="J1086" t="str">
            <v>Corporación Municipal</v>
          </cell>
          <cell r="K1086" t="str">
            <v>Rural</v>
          </cell>
          <cell r="L1086" t="str">
            <v>PEDRO  AGUIRRE  CERDA   N° 177 -CHONCHI- DÉCIMA REGIÓN</v>
          </cell>
          <cell r="M1086">
            <v>671237</v>
          </cell>
          <cell r="N1086">
            <v>95709136</v>
          </cell>
          <cell r="O1086" t="str">
            <v>N/A</v>
          </cell>
          <cell r="P1086" t="str">
            <v>N/A</v>
          </cell>
        </row>
        <row r="1087">
          <cell r="B1087">
            <v>8232</v>
          </cell>
          <cell r="C1087" t="str">
            <v>ESCUELA RURAL LOS PETANES</v>
          </cell>
          <cell r="D1087">
            <v>5</v>
          </cell>
          <cell r="E1087" t="str">
            <v>ESCUELA RURAL LOS PETANES</v>
          </cell>
          <cell r="F1087" t="str">
            <v>Los Lagos</v>
          </cell>
          <cell r="G1087" t="str">
            <v>X</v>
          </cell>
          <cell r="H1087" t="str">
            <v>Chiloé</v>
          </cell>
          <cell r="I1087" t="str">
            <v>Chonchi</v>
          </cell>
          <cell r="J1087" t="str">
            <v>Corporación Municipal</v>
          </cell>
          <cell r="K1087" t="str">
            <v>Rural</v>
          </cell>
          <cell r="L1087" t="str">
            <v>LOS PETANES ALTO</v>
          </cell>
          <cell r="M1087">
            <v>2671216</v>
          </cell>
          <cell r="N1087">
            <v>81522814</v>
          </cell>
          <cell r="O1087" t="str">
            <v>N/A</v>
          </cell>
          <cell r="P1087" t="str">
            <v>N/A</v>
          </cell>
        </row>
        <row r="1088">
          <cell r="B1088">
            <v>8233</v>
          </cell>
          <cell r="C1088" t="str">
            <v>ESCUELA RURAL NATRI</v>
          </cell>
          <cell r="D1088">
            <v>3</v>
          </cell>
          <cell r="E1088" t="str">
            <v>ESCUELA RURAL NATRI</v>
          </cell>
          <cell r="F1088" t="str">
            <v>Los Lagos</v>
          </cell>
          <cell r="G1088" t="str">
            <v>X</v>
          </cell>
          <cell r="H1088" t="str">
            <v>Chiloé</v>
          </cell>
          <cell r="I1088" t="str">
            <v>Chonchi</v>
          </cell>
          <cell r="J1088" t="str">
            <v>Corporación Municipal</v>
          </cell>
          <cell r="K1088" t="str">
            <v>Rural</v>
          </cell>
          <cell r="L1088" t="str">
            <v>NATRI</v>
          </cell>
          <cell r="M1088">
            <v>673206</v>
          </cell>
          <cell r="N1088">
            <v>88384290</v>
          </cell>
          <cell r="O1088" t="str">
            <v>N/A</v>
          </cell>
          <cell r="P1088" t="str">
            <v>N/A</v>
          </cell>
        </row>
        <row r="1089">
          <cell r="B1089">
            <v>8234</v>
          </cell>
          <cell r="C1089" t="str">
            <v>ESCUELA RURAL MIRAFLORES</v>
          </cell>
          <cell r="D1089">
            <v>1</v>
          </cell>
          <cell r="E1089" t="str">
            <v>ESCUELA RURAL MIRAFLORES</v>
          </cell>
          <cell r="F1089" t="str">
            <v>Los Lagos</v>
          </cell>
          <cell r="G1089" t="str">
            <v>X</v>
          </cell>
          <cell r="H1089" t="str">
            <v>Chiloé</v>
          </cell>
          <cell r="I1089" t="str">
            <v>Chonchi</v>
          </cell>
          <cell r="J1089" t="str">
            <v>Corporación Municipal</v>
          </cell>
          <cell r="K1089" t="str">
            <v>Rural</v>
          </cell>
          <cell r="L1089" t="str">
            <v>MIRAFLORES</v>
          </cell>
          <cell r="M1089">
            <v>673206</v>
          </cell>
          <cell r="N1089">
            <v>97759179</v>
          </cell>
          <cell r="O1089" t="str">
            <v>N/A</v>
          </cell>
          <cell r="P1089" t="str">
            <v>N/A</v>
          </cell>
        </row>
        <row r="1090">
          <cell r="B1090">
            <v>8236</v>
          </cell>
          <cell r="C1090" t="str">
            <v>ESCUELA CHILHUE</v>
          </cell>
          <cell r="D1090">
            <v>8</v>
          </cell>
          <cell r="E1090" t="str">
            <v>ESCUELA CHILHUE</v>
          </cell>
          <cell r="F1090" t="str">
            <v>Los Lagos</v>
          </cell>
          <cell r="G1090" t="str">
            <v>X</v>
          </cell>
          <cell r="H1090" t="str">
            <v>Chiloé</v>
          </cell>
          <cell r="I1090" t="str">
            <v>Queilen</v>
          </cell>
          <cell r="J1090" t="str">
            <v>Corporación Municipal</v>
          </cell>
          <cell r="K1090" t="str">
            <v>Urbano</v>
          </cell>
          <cell r="L1090" t="str">
            <v>RENE CARCAMO</v>
          </cell>
          <cell r="M1090">
            <v>2611616</v>
          </cell>
          <cell r="N1090">
            <v>77698830</v>
          </cell>
          <cell r="O1090" t="str">
            <v>N/A</v>
          </cell>
          <cell r="P1090" t="str">
            <v>N/A</v>
          </cell>
        </row>
        <row r="1091">
          <cell r="B1091">
            <v>8237</v>
          </cell>
          <cell r="C1091" t="str">
            <v>ESCUELA RURAL PAILDAD</v>
          </cell>
          <cell r="D1091">
            <v>6</v>
          </cell>
          <cell r="E1091" t="str">
            <v>ESCUELA RURAL PAILDAD</v>
          </cell>
          <cell r="F1091" t="str">
            <v>Los Lagos</v>
          </cell>
          <cell r="G1091" t="str">
            <v>X</v>
          </cell>
          <cell r="H1091" t="str">
            <v>Chiloé</v>
          </cell>
          <cell r="I1091" t="str">
            <v>Queilen</v>
          </cell>
          <cell r="J1091" t="str">
            <v>Corporación Municipal</v>
          </cell>
          <cell r="K1091" t="str">
            <v>Rural</v>
          </cell>
          <cell r="L1091" t="str">
            <v>PAILDAD</v>
          </cell>
          <cell r="M1091">
            <v>367040</v>
          </cell>
          <cell r="N1091" t="str">
            <v>S/I</v>
          </cell>
          <cell r="O1091" t="str">
            <v>N/A</v>
          </cell>
          <cell r="P1091" t="str">
            <v>N/A</v>
          </cell>
        </row>
        <row r="1092">
          <cell r="B1092">
            <v>8238</v>
          </cell>
          <cell r="C1092" t="str">
            <v>ESCUELA RURAL ALQUI</v>
          </cell>
          <cell r="D1092">
            <v>4</v>
          </cell>
          <cell r="E1092" t="str">
            <v>ESCUELA RURAL ALQUI</v>
          </cell>
          <cell r="F1092" t="str">
            <v>Los Lagos</v>
          </cell>
          <cell r="G1092" t="str">
            <v>X</v>
          </cell>
          <cell r="H1092" t="str">
            <v>Chiloé</v>
          </cell>
          <cell r="I1092" t="str">
            <v>Queilen</v>
          </cell>
          <cell r="J1092" t="str">
            <v>Corporación Municipal</v>
          </cell>
          <cell r="K1092" t="str">
            <v>Rural</v>
          </cell>
          <cell r="L1092" t="str">
            <v>ALQUI RURAL  ISLA TRANQUI</v>
          </cell>
          <cell r="M1092">
            <v>2365195</v>
          </cell>
          <cell r="N1092">
            <v>95093396</v>
          </cell>
          <cell r="O1092" t="str">
            <v>N/A</v>
          </cell>
          <cell r="P1092" t="str">
            <v>N/A</v>
          </cell>
        </row>
        <row r="1093">
          <cell r="B1093">
            <v>8239</v>
          </cell>
          <cell r="C1093" t="str">
            <v>ESCUELA RURAL INSTITUTO CORFO-PUREO</v>
          </cell>
          <cell r="D1093">
            <v>2</v>
          </cell>
          <cell r="E1093" t="str">
            <v>ESCUELA RURAL INSTITUTO CORFO-PUREO</v>
          </cell>
          <cell r="F1093" t="str">
            <v>Los Lagos</v>
          </cell>
          <cell r="G1093" t="str">
            <v>X</v>
          </cell>
          <cell r="H1093" t="str">
            <v>Chiloé</v>
          </cell>
          <cell r="I1093" t="str">
            <v>Queilen</v>
          </cell>
          <cell r="J1093" t="str">
            <v>Corporación Municipal</v>
          </cell>
          <cell r="K1093" t="str">
            <v>Rural</v>
          </cell>
          <cell r="L1093" t="str">
            <v>PUREO</v>
          </cell>
          <cell r="M1093">
            <v>2971117</v>
          </cell>
          <cell r="N1093">
            <v>94662948</v>
          </cell>
          <cell r="O1093" t="str">
            <v>N/A</v>
          </cell>
          <cell r="P1093" t="str">
            <v>N/A</v>
          </cell>
        </row>
        <row r="1094">
          <cell r="B1094">
            <v>8240</v>
          </cell>
          <cell r="C1094" t="str">
            <v>ESCUELA RURAL VILLA MARITIMA</v>
          </cell>
          <cell r="D1094">
            <v>6</v>
          </cell>
          <cell r="E1094" t="str">
            <v>ESCUELA RURAL VILLA MARITIMA</v>
          </cell>
          <cell r="F1094" t="str">
            <v>Los Lagos</v>
          </cell>
          <cell r="G1094" t="str">
            <v>X</v>
          </cell>
          <cell r="H1094" t="str">
            <v>Chiloé</v>
          </cell>
          <cell r="I1094" t="str">
            <v>Queilen</v>
          </cell>
          <cell r="J1094" t="str">
            <v>Corporación Municipal</v>
          </cell>
          <cell r="K1094" t="str">
            <v>Rural</v>
          </cell>
          <cell r="L1094" t="str">
            <v>AGONI</v>
          </cell>
          <cell r="M1094" t="str">
            <v>S/I</v>
          </cell>
          <cell r="N1094" t="str">
            <v>S/I</v>
          </cell>
          <cell r="O1094" t="str">
            <v>N/A</v>
          </cell>
          <cell r="P1094" t="str">
            <v>N/A</v>
          </cell>
        </row>
        <row r="1095">
          <cell r="B1095">
            <v>8241</v>
          </cell>
          <cell r="C1095" t="str">
            <v>ESCUELA RURAL ALVARO VARGAS MIRANDA</v>
          </cell>
          <cell r="D1095">
            <v>4</v>
          </cell>
          <cell r="E1095" t="str">
            <v>ESCUELA RURAL ALVARO VARGAS MIRANDA</v>
          </cell>
          <cell r="F1095" t="str">
            <v>Los Lagos</v>
          </cell>
          <cell r="G1095" t="str">
            <v>X</v>
          </cell>
          <cell r="H1095" t="str">
            <v>Chiloé</v>
          </cell>
          <cell r="I1095" t="str">
            <v>Queilen</v>
          </cell>
          <cell r="J1095" t="str">
            <v>Corporación Municipal</v>
          </cell>
          <cell r="K1095" t="str">
            <v>Rural</v>
          </cell>
          <cell r="L1095" t="str">
            <v>SANTA MARIA - AGONI  CAMINO CHONCHI A QUEILEN</v>
          </cell>
          <cell r="M1095">
            <v>611600</v>
          </cell>
          <cell r="N1095">
            <v>89048946</v>
          </cell>
          <cell r="O1095" t="str">
            <v>N/A</v>
          </cell>
          <cell r="P1095" t="str">
            <v>N/A</v>
          </cell>
        </row>
        <row r="1096">
          <cell r="B1096">
            <v>8242</v>
          </cell>
          <cell r="C1096" t="str">
            <v>ESCUELA RURAL EL MALLIN</v>
          </cell>
          <cell r="D1096">
            <v>2</v>
          </cell>
          <cell r="E1096" t="str">
            <v>ESCUELA RURAL EL MALLIN</v>
          </cell>
          <cell r="F1096" t="str">
            <v>Los Lagos</v>
          </cell>
          <cell r="G1096" t="str">
            <v>X</v>
          </cell>
          <cell r="H1096" t="str">
            <v>Chiloé</v>
          </cell>
          <cell r="I1096" t="str">
            <v>Queilen</v>
          </cell>
          <cell r="J1096" t="str">
            <v>Corporación Municipal</v>
          </cell>
          <cell r="K1096" t="str">
            <v>Rural</v>
          </cell>
          <cell r="L1096" t="str">
            <v>ISLA TRANQUI</v>
          </cell>
          <cell r="M1096">
            <v>92659496</v>
          </cell>
          <cell r="N1096">
            <v>92659496</v>
          </cell>
          <cell r="O1096" t="str">
            <v>N/A</v>
          </cell>
          <cell r="P1096" t="str">
            <v>N/A</v>
          </cell>
        </row>
        <row r="1097">
          <cell r="B1097">
            <v>8243</v>
          </cell>
          <cell r="C1097" t="str">
            <v>ESCUELA RURAL JUAN BAUTISTA CHIGUAY</v>
          </cell>
          <cell r="D1097">
            <v>0</v>
          </cell>
          <cell r="E1097" t="str">
            <v>ESCUELA RURAL JUAN BAUTISTA CHIGUAY</v>
          </cell>
          <cell r="F1097" t="str">
            <v>Los Lagos</v>
          </cell>
          <cell r="G1097" t="str">
            <v>X</v>
          </cell>
          <cell r="H1097" t="str">
            <v>Chiloé</v>
          </cell>
          <cell r="I1097" t="str">
            <v>Queilen</v>
          </cell>
          <cell r="J1097" t="str">
            <v>Corporación Municipal</v>
          </cell>
          <cell r="K1097" t="str">
            <v>Rural</v>
          </cell>
          <cell r="L1097" t="str">
            <v>CONTUY</v>
          </cell>
          <cell r="M1097">
            <v>611601</v>
          </cell>
          <cell r="N1097">
            <v>57057657</v>
          </cell>
          <cell r="O1097" t="str">
            <v>N/A</v>
          </cell>
          <cell r="P1097" t="str">
            <v>N/A</v>
          </cell>
        </row>
        <row r="1098">
          <cell r="B1098">
            <v>8244</v>
          </cell>
          <cell r="C1098" t="str">
            <v>ESCUELA RURAL DIAZ-LIRA</v>
          </cell>
          <cell r="D1098">
            <v>9</v>
          </cell>
          <cell r="E1098" t="str">
            <v>ESCUELA RURAL DIAZ-LIRA</v>
          </cell>
          <cell r="F1098" t="str">
            <v>Los Lagos</v>
          </cell>
          <cell r="G1098" t="str">
            <v>X</v>
          </cell>
          <cell r="H1098" t="str">
            <v>Chiloé</v>
          </cell>
          <cell r="I1098" t="str">
            <v>Queilen</v>
          </cell>
          <cell r="J1098" t="str">
            <v>Corporación Municipal</v>
          </cell>
          <cell r="K1098" t="str">
            <v>Rural</v>
          </cell>
          <cell r="L1098" t="str">
            <v>DIAZ LIRA</v>
          </cell>
          <cell r="M1098">
            <v>2638152</v>
          </cell>
          <cell r="N1098">
            <v>83017821</v>
          </cell>
          <cell r="O1098" t="str">
            <v>N/A</v>
          </cell>
          <cell r="P1098" t="str">
            <v>N/A</v>
          </cell>
        </row>
        <row r="1099">
          <cell r="B1099">
            <v>8245</v>
          </cell>
          <cell r="C1099" t="str">
            <v>ESCUELA RURAL RIO AITUY</v>
          </cell>
          <cell r="D1099">
            <v>7</v>
          </cell>
          <cell r="E1099" t="str">
            <v>ESCUELA RURAL RIO AITUY</v>
          </cell>
          <cell r="F1099" t="str">
            <v>Los Lagos</v>
          </cell>
          <cell r="G1099" t="str">
            <v>X</v>
          </cell>
          <cell r="H1099" t="str">
            <v>Chiloé</v>
          </cell>
          <cell r="I1099" t="str">
            <v>Queilen</v>
          </cell>
          <cell r="J1099" t="str">
            <v>Corporación Municipal</v>
          </cell>
          <cell r="K1099" t="str">
            <v>Rural</v>
          </cell>
          <cell r="L1099" t="str">
            <v>AITUY-RURAL</v>
          </cell>
          <cell r="M1099" t="str">
            <v>S/I</v>
          </cell>
          <cell r="N1099">
            <v>9369356</v>
          </cell>
          <cell r="O1099" t="str">
            <v>N/A</v>
          </cell>
          <cell r="P1099" t="str">
            <v>N/A</v>
          </cell>
        </row>
        <row r="1100">
          <cell r="B1100">
            <v>8246</v>
          </cell>
          <cell r="C1100" t="str">
            <v>ESCUELA RURAL NEPUE</v>
          </cell>
          <cell r="D1100">
            <v>5</v>
          </cell>
          <cell r="E1100" t="str">
            <v>ESCUELA RURAL NEPUE</v>
          </cell>
          <cell r="F1100" t="str">
            <v>Los Lagos</v>
          </cell>
          <cell r="G1100" t="str">
            <v>X</v>
          </cell>
          <cell r="H1100" t="str">
            <v>Chiloé</v>
          </cell>
          <cell r="I1100" t="str">
            <v>Queilen</v>
          </cell>
          <cell r="J1100" t="str">
            <v>Corporación Municipal</v>
          </cell>
          <cell r="K1100" t="str">
            <v>Rural</v>
          </cell>
          <cell r="L1100" t="str">
            <v>NEPUE</v>
          </cell>
          <cell r="M1100">
            <v>611601</v>
          </cell>
          <cell r="N1100">
            <v>91606395</v>
          </cell>
          <cell r="O1100" t="str">
            <v>N/A</v>
          </cell>
          <cell r="P1100" t="str">
            <v>N/A</v>
          </cell>
        </row>
        <row r="1101">
          <cell r="B1101">
            <v>8247</v>
          </cell>
          <cell r="C1101" t="str">
            <v>ESCUELA RURAL JUAN ANTONIO VERA DIAZ</v>
          </cell>
          <cell r="D1101">
            <v>3</v>
          </cell>
          <cell r="E1101" t="str">
            <v>ESCUELA RURAL JUAN ANTONIO VERA DIAZ</v>
          </cell>
          <cell r="F1101" t="str">
            <v>Los Lagos</v>
          </cell>
          <cell r="G1101" t="str">
            <v>X</v>
          </cell>
          <cell r="H1101" t="str">
            <v>Chiloé</v>
          </cell>
          <cell r="I1101" t="str">
            <v>Queilen</v>
          </cell>
          <cell r="J1101" t="str">
            <v>Corporación Municipal</v>
          </cell>
          <cell r="K1101" t="str">
            <v>Rural</v>
          </cell>
          <cell r="L1101" t="str">
            <v>APECHE KM. 9 (SECTOR RURAL) QUEILÉN</v>
          </cell>
          <cell r="M1101">
            <v>2971092</v>
          </cell>
          <cell r="N1101">
            <v>93441295</v>
          </cell>
          <cell r="O1101" t="str">
            <v>N/A</v>
          </cell>
          <cell r="P1101" t="str">
            <v>N/A</v>
          </cell>
        </row>
        <row r="1102">
          <cell r="B1102">
            <v>8248</v>
          </cell>
          <cell r="C1102" t="str">
            <v>ESCUELA RURAL LELBUN</v>
          </cell>
          <cell r="D1102">
            <v>1</v>
          </cell>
          <cell r="E1102" t="str">
            <v>ESCUELA RURAL LELBUN</v>
          </cell>
          <cell r="F1102" t="str">
            <v>Los Lagos</v>
          </cell>
          <cell r="G1102" t="str">
            <v>X</v>
          </cell>
          <cell r="H1102" t="str">
            <v>Chiloé</v>
          </cell>
          <cell r="I1102" t="str">
            <v>Queilen</v>
          </cell>
          <cell r="J1102" t="str">
            <v>Corporación Municipal</v>
          </cell>
          <cell r="K1102" t="str">
            <v>Rural</v>
          </cell>
          <cell r="L1102" t="str">
            <v>LELBUN</v>
          </cell>
          <cell r="M1102" t="str">
            <v>S/I</v>
          </cell>
          <cell r="N1102">
            <v>99379803</v>
          </cell>
          <cell r="O1102" t="str">
            <v>N/A</v>
          </cell>
          <cell r="P1102" t="str">
            <v>N/A</v>
          </cell>
        </row>
        <row r="1103">
          <cell r="B1103">
            <v>8251</v>
          </cell>
          <cell r="C1103" t="str">
            <v>ESCUELA RURAL SAN JOSE DE TRANQUI</v>
          </cell>
          <cell r="D1103">
            <v>1</v>
          </cell>
          <cell r="E1103" t="str">
            <v>ESCUELA RURAL SAN JOSE DE TRANQUI</v>
          </cell>
          <cell r="F1103" t="str">
            <v>Los Lagos</v>
          </cell>
          <cell r="G1103" t="str">
            <v>X</v>
          </cell>
          <cell r="H1103" t="str">
            <v>Chiloé</v>
          </cell>
          <cell r="I1103" t="str">
            <v>Queilen</v>
          </cell>
          <cell r="J1103" t="str">
            <v>Corporación Municipal</v>
          </cell>
          <cell r="K1103" t="str">
            <v>Rural</v>
          </cell>
          <cell r="L1103" t="str">
            <v>SAN JOSE DE TRANQUI</v>
          </cell>
          <cell r="M1103">
            <v>611601</v>
          </cell>
          <cell r="N1103">
            <v>92659496</v>
          </cell>
          <cell r="O1103" t="str">
            <v>N/A</v>
          </cell>
          <cell r="P1103" t="str">
            <v>N/A</v>
          </cell>
        </row>
        <row r="1104">
          <cell r="B1104">
            <v>8253</v>
          </cell>
          <cell r="C1104" t="str">
            <v>ESCUELA RURAL LOS CISNES</v>
          </cell>
          <cell r="D1104">
            <v>8</v>
          </cell>
          <cell r="E1104" t="str">
            <v>ESCUELA RURAL LOS CISNES</v>
          </cell>
          <cell r="F1104" t="str">
            <v>Los Lagos</v>
          </cell>
          <cell r="G1104" t="str">
            <v>X</v>
          </cell>
          <cell r="H1104" t="str">
            <v>Chiloé</v>
          </cell>
          <cell r="I1104" t="str">
            <v>Queilen</v>
          </cell>
          <cell r="J1104" t="str">
            <v>Corporación Municipal</v>
          </cell>
          <cell r="K1104" t="str">
            <v>Rural</v>
          </cell>
          <cell r="L1104" t="str">
            <v>PIO-PIO</v>
          </cell>
          <cell r="M1104">
            <v>971106</v>
          </cell>
          <cell r="N1104" t="str">
            <v>S/I</v>
          </cell>
          <cell r="O1104" t="str">
            <v>N/A</v>
          </cell>
          <cell r="P1104" t="str">
            <v>N/A</v>
          </cell>
        </row>
        <row r="1105">
          <cell r="B1105">
            <v>8254</v>
          </cell>
          <cell r="C1105" t="str">
            <v>ESCUELA RURAL DETICO</v>
          </cell>
          <cell r="D1105">
            <v>6</v>
          </cell>
          <cell r="E1105" t="str">
            <v>ESCUELA RURAL DETICO</v>
          </cell>
          <cell r="F1105" t="str">
            <v>Los Lagos</v>
          </cell>
          <cell r="G1105" t="str">
            <v>X</v>
          </cell>
          <cell r="H1105" t="str">
            <v>Chiloé</v>
          </cell>
          <cell r="I1105" t="str">
            <v>Queilen</v>
          </cell>
          <cell r="J1105" t="str">
            <v>Corporación Municipal</v>
          </cell>
          <cell r="K1105" t="str">
            <v>Rural</v>
          </cell>
          <cell r="L1105" t="str">
            <v>DETICO</v>
          </cell>
          <cell r="M1105">
            <v>2611601</v>
          </cell>
          <cell r="N1105">
            <v>94806102</v>
          </cell>
          <cell r="O1105" t="str">
            <v>N/A</v>
          </cell>
          <cell r="P1105" t="str">
            <v>N/A</v>
          </cell>
        </row>
        <row r="1106">
          <cell r="B1106">
            <v>8255</v>
          </cell>
          <cell r="C1106" t="str">
            <v>LICEO RAYEN MAPU</v>
          </cell>
          <cell r="D1106">
            <v>4</v>
          </cell>
          <cell r="E1106" t="str">
            <v>LICEO RAYEN MAPU</v>
          </cell>
          <cell r="F1106" t="str">
            <v>Los Lagos</v>
          </cell>
          <cell r="G1106" t="str">
            <v>X</v>
          </cell>
          <cell r="H1106" t="str">
            <v>Chiloé</v>
          </cell>
          <cell r="I1106" t="str">
            <v>Quellon</v>
          </cell>
          <cell r="J1106" t="str">
            <v>Corporación Municipal</v>
          </cell>
          <cell r="K1106" t="str">
            <v>Urbano</v>
          </cell>
          <cell r="L1106" t="str">
            <v>PRESIDENTE IBANEZ</v>
          </cell>
          <cell r="M1106">
            <v>2681788</v>
          </cell>
          <cell r="N1106">
            <v>91418336</v>
          </cell>
          <cell r="O1106" t="str">
            <v>N/A</v>
          </cell>
          <cell r="P1106" t="str">
            <v>N/A</v>
          </cell>
        </row>
        <row r="1107">
          <cell r="B1107">
            <v>8256</v>
          </cell>
          <cell r="C1107" t="str">
            <v>ESCUELA EDUCADORA EULOGIA BORQUEZ PEREZ</v>
          </cell>
          <cell r="D1107">
            <v>2</v>
          </cell>
          <cell r="E1107" t="str">
            <v>ESCUELA EDUCADORA EULOGIA BORQUEZ PEREZ</v>
          </cell>
          <cell r="F1107" t="str">
            <v>Los Lagos</v>
          </cell>
          <cell r="G1107" t="str">
            <v>X</v>
          </cell>
          <cell r="H1107" t="str">
            <v>Chiloé</v>
          </cell>
          <cell r="I1107" t="str">
            <v>Quellon</v>
          </cell>
          <cell r="J1107" t="str">
            <v>Corporación Municipal</v>
          </cell>
          <cell r="K1107" t="str">
            <v>Urbano</v>
          </cell>
          <cell r="L1107" t="str">
            <v>SANTOS VARGAS</v>
          </cell>
          <cell r="M1107">
            <v>681272</v>
          </cell>
          <cell r="N1107">
            <v>98867893</v>
          </cell>
          <cell r="O1107" t="str">
            <v>N/A</v>
          </cell>
          <cell r="P1107" t="str">
            <v>N/A</v>
          </cell>
        </row>
        <row r="1108">
          <cell r="B1108">
            <v>8257</v>
          </cell>
          <cell r="C1108" t="str">
            <v>ESCUELA RURAL SAN ANTONIO DE CHADMO</v>
          </cell>
          <cell r="D1108">
            <v>0</v>
          </cell>
          <cell r="E1108" t="str">
            <v>ESCUELA RURAL SAN ANTONIO DE CHADMO</v>
          </cell>
          <cell r="F1108" t="str">
            <v>Los Lagos</v>
          </cell>
          <cell r="G1108" t="str">
            <v>X</v>
          </cell>
          <cell r="H1108" t="str">
            <v>Chiloé</v>
          </cell>
          <cell r="I1108" t="str">
            <v>Quellon</v>
          </cell>
          <cell r="J1108" t="str">
            <v>Corporación Municipal</v>
          </cell>
          <cell r="K1108" t="str">
            <v>Rural</v>
          </cell>
          <cell r="L1108" t="str">
            <v>S.ANTONIO DE CHADMO</v>
          </cell>
          <cell r="M1108">
            <v>681275</v>
          </cell>
          <cell r="N1108">
            <v>96448640</v>
          </cell>
          <cell r="O1108" t="str">
            <v>N/A</v>
          </cell>
          <cell r="P1108" t="str">
            <v>N/A</v>
          </cell>
        </row>
        <row r="1109">
          <cell r="B1109">
            <v>8258</v>
          </cell>
          <cell r="C1109" t="str">
            <v>ESCUELA RURAL RIO MAULE</v>
          </cell>
          <cell r="D1109">
            <v>9</v>
          </cell>
          <cell r="E1109" t="str">
            <v>ESCUELA RURAL RIO MAULE</v>
          </cell>
          <cell r="F1109" t="str">
            <v>Los Lagos</v>
          </cell>
          <cell r="G1109" t="str">
            <v>X</v>
          </cell>
          <cell r="H1109" t="str">
            <v>Chiloé</v>
          </cell>
          <cell r="I1109" t="str">
            <v>Quellon</v>
          </cell>
          <cell r="J1109" t="str">
            <v>Corporación Municipal</v>
          </cell>
          <cell r="K1109" t="str">
            <v>Rural</v>
          </cell>
          <cell r="L1109" t="str">
            <v>COLONIA DE YUNGAY</v>
          </cell>
          <cell r="M1109">
            <v>2681275</v>
          </cell>
          <cell r="N1109">
            <v>58461740</v>
          </cell>
          <cell r="O1109" t="str">
            <v>N/A</v>
          </cell>
          <cell r="P1109" t="str">
            <v>N/A</v>
          </cell>
        </row>
        <row r="1110">
          <cell r="B1110">
            <v>8259</v>
          </cell>
          <cell r="C1110" t="str">
            <v>ESCUELA RURAL CHANCO</v>
          </cell>
          <cell r="D1110">
            <v>7</v>
          </cell>
          <cell r="E1110" t="str">
            <v>ESCUELA RURAL CHANCO</v>
          </cell>
          <cell r="F1110" t="str">
            <v>Los Lagos</v>
          </cell>
          <cell r="G1110" t="str">
            <v>X</v>
          </cell>
          <cell r="H1110" t="str">
            <v>Chiloé</v>
          </cell>
          <cell r="I1110" t="str">
            <v>Quellon</v>
          </cell>
          <cell r="J1110" t="str">
            <v>Corporación Municipal</v>
          </cell>
          <cell r="K1110" t="str">
            <v>Rural</v>
          </cell>
          <cell r="L1110" t="str">
            <v>CHANCO</v>
          </cell>
          <cell r="M1110">
            <v>681275</v>
          </cell>
          <cell r="N1110">
            <v>63340437</v>
          </cell>
          <cell r="O1110" t="str">
            <v>N/A</v>
          </cell>
          <cell r="P1110" t="str">
            <v>N/A</v>
          </cell>
        </row>
        <row r="1111">
          <cell r="B1111">
            <v>8260</v>
          </cell>
          <cell r="C1111" t="str">
            <v>ESCUELA RURAL QUILEN</v>
          </cell>
          <cell r="D1111">
            <v>0</v>
          </cell>
          <cell r="E1111" t="str">
            <v>ESCUELA RURAL QUILEN</v>
          </cell>
          <cell r="F1111" t="str">
            <v>Los Lagos</v>
          </cell>
          <cell r="G1111" t="str">
            <v>X</v>
          </cell>
          <cell r="H1111" t="str">
            <v>Chiloé</v>
          </cell>
          <cell r="I1111" t="str">
            <v>Quellon</v>
          </cell>
          <cell r="J1111" t="str">
            <v>Corporación Municipal</v>
          </cell>
          <cell r="K1111" t="str">
            <v>Rural</v>
          </cell>
          <cell r="L1111" t="str">
            <v>QUILEN</v>
          </cell>
          <cell r="M1111">
            <v>681275</v>
          </cell>
          <cell r="N1111">
            <v>85159756</v>
          </cell>
          <cell r="O1111" t="str">
            <v>N/A</v>
          </cell>
          <cell r="P1111" t="str">
            <v>N/A</v>
          </cell>
        </row>
        <row r="1112">
          <cell r="B1112">
            <v>8261</v>
          </cell>
          <cell r="C1112" t="str">
            <v>ESCUELA RURAL CHADMO CENTRAL</v>
          </cell>
          <cell r="D1112">
            <v>9</v>
          </cell>
          <cell r="E1112" t="str">
            <v>ESCUELA RURAL CHADMO CENTRAL</v>
          </cell>
          <cell r="F1112" t="str">
            <v>Los Lagos</v>
          </cell>
          <cell r="G1112" t="str">
            <v>X</v>
          </cell>
          <cell r="H1112" t="str">
            <v>Chiloé</v>
          </cell>
          <cell r="I1112" t="str">
            <v>Quellon</v>
          </cell>
          <cell r="J1112" t="str">
            <v>Corporación Municipal</v>
          </cell>
          <cell r="K1112" t="str">
            <v>Rural</v>
          </cell>
          <cell r="L1112" t="str">
            <v>CHADMO CENTRAL</v>
          </cell>
          <cell r="M1112">
            <v>2681275</v>
          </cell>
          <cell r="N1112" t="str">
            <v>S/I</v>
          </cell>
          <cell r="O1112" t="str">
            <v>N/A</v>
          </cell>
          <cell r="P1112" t="str">
            <v>N/A</v>
          </cell>
        </row>
        <row r="1113">
          <cell r="B1113">
            <v>8262</v>
          </cell>
          <cell r="C1113" t="str">
            <v>ESCUELA RURAL COLCAO</v>
          </cell>
          <cell r="D1113">
            <v>7</v>
          </cell>
          <cell r="E1113" t="str">
            <v>ESCUELA RURAL COLCAO</v>
          </cell>
          <cell r="F1113" t="str">
            <v>Los Lagos</v>
          </cell>
          <cell r="G1113" t="str">
            <v>X</v>
          </cell>
          <cell r="H1113" t="str">
            <v>Chiloé</v>
          </cell>
          <cell r="I1113" t="str">
            <v>Quellon</v>
          </cell>
          <cell r="J1113" t="str">
            <v>Corporación Municipal</v>
          </cell>
          <cell r="K1113" t="str">
            <v>Rural</v>
          </cell>
          <cell r="L1113" t="str">
            <v>SAN JUAN DE CHADMO</v>
          </cell>
          <cell r="M1113">
            <v>2681275</v>
          </cell>
          <cell r="N1113">
            <v>4407788</v>
          </cell>
          <cell r="O1113" t="str">
            <v>N/A</v>
          </cell>
          <cell r="P1113" t="str">
            <v>N/A</v>
          </cell>
        </row>
        <row r="1114">
          <cell r="B1114">
            <v>8263</v>
          </cell>
          <cell r="C1114" t="str">
            <v>ESCUELA RURAL JOSE SANTOS LINCOMAN INAICHEO</v>
          </cell>
          <cell r="D1114">
            <v>5</v>
          </cell>
          <cell r="E1114" t="str">
            <v>ESCUELA RURAL JOSE SANTOS LINCOMAN INAICHEO</v>
          </cell>
          <cell r="F1114" t="str">
            <v>Los Lagos</v>
          </cell>
          <cell r="G1114" t="str">
            <v>X</v>
          </cell>
          <cell r="H1114" t="str">
            <v>Chiloé</v>
          </cell>
          <cell r="I1114" t="str">
            <v>Quellon</v>
          </cell>
          <cell r="J1114" t="str">
            <v>Corporación Municipal</v>
          </cell>
          <cell r="K1114" t="str">
            <v>Rural</v>
          </cell>
          <cell r="L1114" t="str">
            <v>COMPU-RURAL</v>
          </cell>
          <cell r="M1114">
            <v>2681275</v>
          </cell>
          <cell r="N1114">
            <v>96573296</v>
          </cell>
          <cell r="O1114" t="str">
            <v>N/A</v>
          </cell>
          <cell r="P1114" t="str">
            <v>N/A</v>
          </cell>
        </row>
        <row r="1115">
          <cell r="B1115">
            <v>8264</v>
          </cell>
          <cell r="C1115" t="str">
            <v>ESCUELA RURAL ADELA GARCIA GARCIA</v>
          </cell>
          <cell r="D1115">
            <v>3</v>
          </cell>
          <cell r="E1115" t="str">
            <v>ESCUELA RURAL ADELA GARCIA GARCIA</v>
          </cell>
          <cell r="F1115" t="str">
            <v>Los Lagos</v>
          </cell>
          <cell r="G1115" t="str">
            <v>X</v>
          </cell>
          <cell r="H1115" t="str">
            <v>Chiloé</v>
          </cell>
          <cell r="I1115" t="str">
            <v>Quellon</v>
          </cell>
          <cell r="J1115" t="str">
            <v>Corporación Municipal</v>
          </cell>
          <cell r="K1115" t="str">
            <v>Rural</v>
          </cell>
          <cell r="L1115" t="str">
            <v>CURANUE</v>
          </cell>
          <cell r="M1115">
            <v>681275</v>
          </cell>
          <cell r="N1115">
            <v>51489672</v>
          </cell>
          <cell r="O1115" t="str">
            <v>N/A</v>
          </cell>
          <cell r="P1115" t="str">
            <v>N/A</v>
          </cell>
        </row>
        <row r="1116">
          <cell r="B1116">
            <v>8265</v>
          </cell>
          <cell r="C1116" t="str">
            <v>ESCUELA RURAL COCAUQUE</v>
          </cell>
          <cell r="D1116">
            <v>1</v>
          </cell>
          <cell r="E1116" t="str">
            <v>ESCUELA RURAL COCAUQUE</v>
          </cell>
          <cell r="F1116" t="str">
            <v>Los Lagos</v>
          </cell>
          <cell r="G1116" t="str">
            <v>X</v>
          </cell>
          <cell r="H1116" t="str">
            <v>Chiloé</v>
          </cell>
          <cell r="I1116" t="str">
            <v>Quellon</v>
          </cell>
          <cell r="J1116" t="str">
            <v>Corporación Municipal</v>
          </cell>
          <cell r="K1116" t="str">
            <v>Rural</v>
          </cell>
          <cell r="L1116" t="str">
            <v>COCAUQUE</v>
          </cell>
          <cell r="M1116" t="str">
            <v>S/I</v>
          </cell>
          <cell r="N1116">
            <v>97318756</v>
          </cell>
          <cell r="O1116" t="str">
            <v>N/A</v>
          </cell>
          <cell r="P1116" t="str">
            <v>N/A</v>
          </cell>
        </row>
        <row r="1117">
          <cell r="B1117">
            <v>8267</v>
          </cell>
          <cell r="C1117" t="str">
            <v>ESCUELA RURAL HUELPUN</v>
          </cell>
          <cell r="D1117">
            <v>8</v>
          </cell>
          <cell r="E1117" t="str">
            <v>ESCUELA RURAL HUELPUN</v>
          </cell>
          <cell r="F1117" t="str">
            <v>Los Lagos</v>
          </cell>
          <cell r="G1117" t="str">
            <v>X</v>
          </cell>
          <cell r="H1117" t="str">
            <v>Chiloé</v>
          </cell>
          <cell r="I1117" t="str">
            <v>Quellon</v>
          </cell>
          <cell r="J1117" t="str">
            <v>Corporación Municipal</v>
          </cell>
          <cell r="K1117" t="str">
            <v>Rural</v>
          </cell>
          <cell r="L1117" t="str">
            <v>HUELPUN</v>
          </cell>
          <cell r="M1117">
            <v>2800537</v>
          </cell>
          <cell r="N1117">
            <v>93449662</v>
          </cell>
          <cell r="O1117" t="str">
            <v>N/A</v>
          </cell>
          <cell r="P1117" t="str">
            <v>N/A</v>
          </cell>
        </row>
        <row r="1118">
          <cell r="B1118">
            <v>8268</v>
          </cell>
          <cell r="C1118" t="str">
            <v>ESCUELA RURAL OQUELDAN</v>
          </cell>
          <cell r="D1118">
            <v>6</v>
          </cell>
          <cell r="E1118" t="str">
            <v>ESCUELA RURAL OQUELDAN</v>
          </cell>
          <cell r="F1118" t="str">
            <v>Los Lagos</v>
          </cell>
          <cell r="G1118" t="str">
            <v>X</v>
          </cell>
          <cell r="H1118" t="str">
            <v>Chiloé</v>
          </cell>
          <cell r="I1118" t="str">
            <v>Quellon</v>
          </cell>
          <cell r="J1118" t="str">
            <v>Corporación Municipal</v>
          </cell>
          <cell r="K1118" t="str">
            <v>Rural</v>
          </cell>
          <cell r="L1118" t="str">
            <v>OQUELDAN</v>
          </cell>
          <cell r="M1118">
            <v>681275</v>
          </cell>
          <cell r="N1118">
            <v>97706907</v>
          </cell>
          <cell r="O1118" t="str">
            <v>N/A</v>
          </cell>
          <cell r="P1118" t="str">
            <v>N/A</v>
          </cell>
        </row>
        <row r="1119">
          <cell r="B1119">
            <v>8269</v>
          </cell>
          <cell r="C1119" t="str">
            <v>ESCUELA RURAL LASTENIA OYARZUN ANDRADE</v>
          </cell>
          <cell r="D1119">
            <v>4</v>
          </cell>
          <cell r="E1119" t="str">
            <v>ESCUELA RURAL LASTENIA OYARZUN ANDRADE</v>
          </cell>
          <cell r="F1119" t="str">
            <v>Los Lagos</v>
          </cell>
          <cell r="G1119" t="str">
            <v>X</v>
          </cell>
          <cell r="H1119" t="str">
            <v>Chiloé</v>
          </cell>
          <cell r="I1119" t="str">
            <v>Quellon</v>
          </cell>
          <cell r="J1119" t="str">
            <v>Corporación Municipal</v>
          </cell>
          <cell r="K1119" t="str">
            <v>Rural</v>
          </cell>
          <cell r="L1119" t="str">
            <v>ISLA LAITEC QUELLON</v>
          </cell>
          <cell r="M1119">
            <v>63999325</v>
          </cell>
          <cell r="N1119">
            <v>63999325</v>
          </cell>
          <cell r="O1119" t="str">
            <v>N/A</v>
          </cell>
          <cell r="P1119" t="str">
            <v>N/A</v>
          </cell>
        </row>
        <row r="1120">
          <cell r="B1120">
            <v>8270</v>
          </cell>
          <cell r="C1120" t="str">
            <v>ESCUELA RURAL PELU</v>
          </cell>
          <cell r="D1120">
            <v>8</v>
          </cell>
          <cell r="E1120" t="str">
            <v>ESCUELA RURAL PELU</v>
          </cell>
          <cell r="F1120" t="str">
            <v>Los Lagos</v>
          </cell>
          <cell r="G1120" t="str">
            <v>X</v>
          </cell>
          <cell r="H1120" t="str">
            <v>Chiloé</v>
          </cell>
          <cell r="I1120" t="str">
            <v>Quellon</v>
          </cell>
          <cell r="J1120" t="str">
            <v>Corporación Municipal</v>
          </cell>
          <cell r="K1120" t="str">
            <v>Rural</v>
          </cell>
          <cell r="L1120" t="str">
            <v>PELU</v>
          </cell>
          <cell r="M1120">
            <v>2392915</v>
          </cell>
          <cell r="N1120">
            <v>2329915</v>
          </cell>
          <cell r="O1120" t="str">
            <v>N/A</v>
          </cell>
          <cell r="P1120" t="str">
            <v>N/A</v>
          </cell>
        </row>
        <row r="1121">
          <cell r="B1121">
            <v>8271</v>
          </cell>
          <cell r="C1121" t="str">
            <v>ESCUELA RURAL PUNTA PAULA</v>
          </cell>
          <cell r="D1121">
            <v>6</v>
          </cell>
          <cell r="E1121" t="str">
            <v>ESCUELA RURAL PUNTA PAULA</v>
          </cell>
          <cell r="F1121" t="str">
            <v>Los Lagos</v>
          </cell>
          <cell r="G1121" t="str">
            <v>X</v>
          </cell>
          <cell r="H1121" t="str">
            <v>Chiloé</v>
          </cell>
          <cell r="I1121" t="str">
            <v>Quellon</v>
          </cell>
          <cell r="J1121" t="str">
            <v>Corporación Municipal</v>
          </cell>
          <cell r="K1121" t="str">
            <v>Rural</v>
          </cell>
          <cell r="L1121" t="str">
            <v>ISLA COLDITA</v>
          </cell>
          <cell r="M1121">
            <v>681275</v>
          </cell>
          <cell r="N1121">
            <v>76848222</v>
          </cell>
          <cell r="O1121" t="str">
            <v>N/A</v>
          </cell>
          <cell r="P1121" t="str">
            <v>N/A</v>
          </cell>
        </row>
        <row r="1122">
          <cell r="B1122">
            <v>8272</v>
          </cell>
          <cell r="C1122" t="str">
            <v>ESCUELA RURAL SANTA ROSA</v>
          </cell>
          <cell r="D1122">
            <v>4</v>
          </cell>
          <cell r="E1122" t="str">
            <v>ESCUELA RURAL SANTA ROSA</v>
          </cell>
          <cell r="F1122" t="str">
            <v>Los Lagos</v>
          </cell>
          <cell r="G1122" t="str">
            <v>X</v>
          </cell>
          <cell r="H1122" t="str">
            <v>Chiloé</v>
          </cell>
          <cell r="I1122" t="str">
            <v>Quellon</v>
          </cell>
          <cell r="J1122" t="str">
            <v>Corporación Municipal</v>
          </cell>
          <cell r="K1122" t="str">
            <v>Rural</v>
          </cell>
          <cell r="L1122" t="str">
            <v>SANTA ROSA</v>
          </cell>
          <cell r="M1122">
            <v>681275</v>
          </cell>
          <cell r="N1122">
            <v>97459833</v>
          </cell>
          <cell r="O1122" t="str">
            <v>N/A</v>
          </cell>
          <cell r="P1122" t="str">
            <v>N/A</v>
          </cell>
        </row>
        <row r="1123">
          <cell r="B1123">
            <v>8273</v>
          </cell>
          <cell r="C1123" t="str">
            <v>ESCUELA RURAL COINCO ALTO</v>
          </cell>
          <cell r="D1123">
            <v>2</v>
          </cell>
          <cell r="E1123" t="str">
            <v>ESCUELA RURAL COINCO ALTO</v>
          </cell>
          <cell r="F1123" t="str">
            <v>Los Lagos</v>
          </cell>
          <cell r="G1123" t="str">
            <v>X</v>
          </cell>
          <cell r="H1123" t="str">
            <v>Chiloé</v>
          </cell>
          <cell r="I1123" t="str">
            <v>Quellon</v>
          </cell>
          <cell r="J1123" t="str">
            <v>Corporación Municipal</v>
          </cell>
          <cell r="K1123" t="str">
            <v>Rural</v>
          </cell>
          <cell r="L1123" t="str">
            <v>COINCO ALTO - RURAL</v>
          </cell>
          <cell r="M1123" t="str">
            <v>S/I</v>
          </cell>
          <cell r="N1123">
            <v>56070788</v>
          </cell>
          <cell r="O1123" t="str">
            <v>N/A</v>
          </cell>
          <cell r="P1123" t="str">
            <v>N/A</v>
          </cell>
        </row>
        <row r="1124">
          <cell r="B1124">
            <v>8274</v>
          </cell>
          <cell r="C1124" t="str">
            <v>ESCUELA RURAL CANDELARIA</v>
          </cell>
          <cell r="D1124">
            <v>0</v>
          </cell>
          <cell r="E1124" t="str">
            <v>ESCUELA RURAL CANDELARIA</v>
          </cell>
          <cell r="F1124" t="str">
            <v>Los Lagos</v>
          </cell>
          <cell r="G1124" t="str">
            <v>X</v>
          </cell>
          <cell r="H1124" t="str">
            <v>Chiloé</v>
          </cell>
          <cell r="I1124" t="str">
            <v>Quellon</v>
          </cell>
          <cell r="J1124" t="str">
            <v>Corporación Municipal</v>
          </cell>
          <cell r="K1124" t="str">
            <v>Rural</v>
          </cell>
          <cell r="L1124" t="str">
            <v>CANDELARIA</v>
          </cell>
          <cell r="M1124">
            <v>681275</v>
          </cell>
          <cell r="N1124">
            <v>91821655</v>
          </cell>
          <cell r="O1124" t="str">
            <v>N/A</v>
          </cell>
          <cell r="P1124" t="str">
            <v>N/A</v>
          </cell>
        </row>
        <row r="1125">
          <cell r="B1125">
            <v>8275</v>
          </cell>
          <cell r="C1125" t="str">
            <v>ESCUELA RURAL TRINCAO</v>
          </cell>
          <cell r="D1125">
            <v>9</v>
          </cell>
          <cell r="E1125" t="str">
            <v>ESCUELA RURAL TRINCAO</v>
          </cell>
          <cell r="F1125" t="str">
            <v>Los Lagos</v>
          </cell>
          <cell r="G1125" t="str">
            <v>X</v>
          </cell>
          <cell r="H1125" t="str">
            <v>Chiloé</v>
          </cell>
          <cell r="I1125" t="str">
            <v>Quellon</v>
          </cell>
          <cell r="J1125" t="str">
            <v>Corporación Municipal</v>
          </cell>
          <cell r="K1125" t="str">
            <v>Rural</v>
          </cell>
          <cell r="L1125" t="str">
            <v>TRINCAO</v>
          </cell>
          <cell r="M1125" t="str">
            <v>S/I</v>
          </cell>
          <cell r="N1125">
            <v>95045724</v>
          </cell>
          <cell r="O1125" t="str">
            <v>N/A</v>
          </cell>
          <cell r="P1125" t="str">
            <v>N/A</v>
          </cell>
        </row>
        <row r="1126">
          <cell r="B1126">
            <v>8276</v>
          </cell>
          <cell r="C1126" t="str">
            <v>ESCUELA RURAL PIEDRA BLANCA</v>
          </cell>
          <cell r="D1126">
            <v>7</v>
          </cell>
          <cell r="E1126" t="str">
            <v>ESCUELA RURAL PIEDRA BLANCA</v>
          </cell>
          <cell r="F1126" t="str">
            <v>Los Lagos</v>
          </cell>
          <cell r="G1126" t="str">
            <v>X</v>
          </cell>
          <cell r="H1126" t="str">
            <v>Chiloé</v>
          </cell>
          <cell r="I1126" t="str">
            <v>Quellon</v>
          </cell>
          <cell r="J1126" t="str">
            <v>Corporación Municipal</v>
          </cell>
          <cell r="K1126" t="str">
            <v>Rural</v>
          </cell>
          <cell r="L1126" t="str">
            <v>PIEDRA BLANCA</v>
          </cell>
          <cell r="M1126">
            <v>93731861</v>
          </cell>
          <cell r="N1126">
            <v>93731861</v>
          </cell>
          <cell r="O1126" t="str">
            <v>N/A</v>
          </cell>
          <cell r="P1126" t="str">
            <v>N/A</v>
          </cell>
        </row>
        <row r="1127">
          <cell r="B1127">
            <v>8277</v>
          </cell>
          <cell r="C1127" t="str">
            <v>ESCUELA RURAL SAN JUAN</v>
          </cell>
          <cell r="D1127">
            <v>5</v>
          </cell>
          <cell r="E1127" t="str">
            <v>ESCUELA RURAL SAN JUAN</v>
          </cell>
          <cell r="F1127" t="str">
            <v>Los Lagos</v>
          </cell>
          <cell r="G1127" t="str">
            <v>X</v>
          </cell>
          <cell r="H1127" t="str">
            <v>Chiloé</v>
          </cell>
          <cell r="I1127" t="str">
            <v>Quellon</v>
          </cell>
          <cell r="J1127" t="str">
            <v>Corporación Municipal</v>
          </cell>
          <cell r="K1127" t="str">
            <v>Rural</v>
          </cell>
          <cell r="L1127" t="str">
            <v>ISLA CAILIN</v>
          </cell>
          <cell r="M1127" t="str">
            <v>S/I</v>
          </cell>
          <cell r="N1127">
            <v>93802676</v>
          </cell>
          <cell r="O1127" t="str">
            <v>N/A</v>
          </cell>
          <cell r="P1127" t="str">
            <v>N/A</v>
          </cell>
        </row>
        <row r="1128">
          <cell r="B1128">
            <v>8278</v>
          </cell>
          <cell r="C1128" t="str">
            <v>ESCUELA RURAL YELCHO</v>
          </cell>
          <cell r="D1128">
            <v>3</v>
          </cell>
          <cell r="E1128" t="str">
            <v>ESCUELA RURAL YELCHO</v>
          </cell>
          <cell r="F1128" t="str">
            <v>Los Lagos</v>
          </cell>
          <cell r="G1128" t="str">
            <v>X</v>
          </cell>
          <cell r="H1128" t="str">
            <v>Chiloé</v>
          </cell>
          <cell r="I1128" t="str">
            <v>Quellon</v>
          </cell>
          <cell r="J1128" t="str">
            <v>Corporación Municipal</v>
          </cell>
          <cell r="K1128" t="str">
            <v>Rural</v>
          </cell>
          <cell r="L1128" t="str">
            <v>ISLA CAILÌN</v>
          </cell>
          <cell r="M1128">
            <v>681275</v>
          </cell>
          <cell r="N1128">
            <v>81219680</v>
          </cell>
          <cell r="O1128" t="str">
            <v>N/A</v>
          </cell>
          <cell r="P1128" t="str">
            <v>N/A</v>
          </cell>
        </row>
        <row r="1129">
          <cell r="B1129">
            <v>8279</v>
          </cell>
          <cell r="C1129" t="str">
            <v>ESCUELA RURAL ORATORIO</v>
          </cell>
          <cell r="D1129">
            <v>1</v>
          </cell>
          <cell r="E1129" t="str">
            <v>ESCUELA RURAL ORATORIO</v>
          </cell>
          <cell r="F1129" t="str">
            <v>Los Lagos</v>
          </cell>
          <cell r="G1129" t="str">
            <v>X</v>
          </cell>
          <cell r="H1129" t="str">
            <v>Chiloé</v>
          </cell>
          <cell r="I1129" t="str">
            <v>Quellon</v>
          </cell>
          <cell r="J1129" t="str">
            <v>Corporación Municipal</v>
          </cell>
          <cell r="K1129" t="str">
            <v>Rural</v>
          </cell>
          <cell r="L1129" t="str">
            <v>S/I</v>
          </cell>
          <cell r="M1129" t="str">
            <v>S/I</v>
          </cell>
          <cell r="N1129" t="str">
            <v>S/I</v>
          </cell>
          <cell r="O1129" t="str">
            <v>N/A</v>
          </cell>
          <cell r="P1129" t="str">
            <v>N/A</v>
          </cell>
        </row>
        <row r="1130">
          <cell r="B1130">
            <v>8280</v>
          </cell>
          <cell r="C1130" t="str">
            <v>ESCUELA RURAL CARMEN DOLORES MUÑOZ</v>
          </cell>
          <cell r="D1130">
            <v>5</v>
          </cell>
          <cell r="E1130" t="str">
            <v>ESCUELA RURAL CARMEN DOLORES MUÑOZ</v>
          </cell>
          <cell r="F1130" t="str">
            <v>Los Lagos</v>
          </cell>
          <cell r="G1130" t="str">
            <v>X</v>
          </cell>
          <cell r="H1130" t="str">
            <v>Chiloé</v>
          </cell>
          <cell r="I1130" t="str">
            <v>Quellon</v>
          </cell>
          <cell r="J1130" t="str">
            <v>Corporación Municipal</v>
          </cell>
          <cell r="K1130" t="str">
            <v>Rural</v>
          </cell>
          <cell r="L1130" t="str">
            <v>22 DE MAYO 230</v>
          </cell>
          <cell r="M1130">
            <v>681275</v>
          </cell>
          <cell r="N1130">
            <v>93713161</v>
          </cell>
          <cell r="O1130" t="str">
            <v>N/A</v>
          </cell>
          <cell r="P1130" t="str">
            <v>N/A</v>
          </cell>
        </row>
        <row r="1131">
          <cell r="B1131">
            <v>8281</v>
          </cell>
          <cell r="C1131" t="str">
            <v>ESCUELA RURAL CHAIGUAO</v>
          </cell>
          <cell r="D1131">
            <v>3</v>
          </cell>
          <cell r="E1131" t="str">
            <v>ESCUELA RURAL CHAIGUAO</v>
          </cell>
          <cell r="F1131" t="str">
            <v>Los Lagos</v>
          </cell>
          <cell r="G1131" t="str">
            <v>X</v>
          </cell>
          <cell r="H1131" t="str">
            <v>Chiloé</v>
          </cell>
          <cell r="I1131" t="str">
            <v>Quellon</v>
          </cell>
          <cell r="J1131" t="str">
            <v>Corporación Municipal</v>
          </cell>
          <cell r="K1131" t="str">
            <v>Rural</v>
          </cell>
          <cell r="L1131" t="str">
            <v>CHAIGUAO</v>
          </cell>
          <cell r="M1131">
            <v>77496518</v>
          </cell>
          <cell r="N1131">
            <v>77496518</v>
          </cell>
          <cell r="O1131" t="str">
            <v>N/A</v>
          </cell>
          <cell r="P1131" t="str">
            <v>N/A</v>
          </cell>
        </row>
        <row r="1132">
          <cell r="B1132">
            <v>8282</v>
          </cell>
          <cell r="C1132" t="str">
            <v>ESCUELA RURAL RIO CHALLACO</v>
          </cell>
          <cell r="D1132">
            <v>1</v>
          </cell>
          <cell r="E1132" t="str">
            <v>ESCUELA RURAL RIO CHALLACO</v>
          </cell>
          <cell r="F1132" t="str">
            <v>Los Lagos</v>
          </cell>
          <cell r="G1132" t="str">
            <v>X</v>
          </cell>
          <cell r="H1132" t="str">
            <v>Chiloé</v>
          </cell>
          <cell r="I1132" t="str">
            <v>Quellon</v>
          </cell>
          <cell r="J1132" t="str">
            <v>Corporación Municipal</v>
          </cell>
          <cell r="K1132" t="str">
            <v>Rural</v>
          </cell>
          <cell r="L1132" t="str">
            <v>S/I</v>
          </cell>
          <cell r="M1132" t="str">
            <v>S/I</v>
          </cell>
          <cell r="N1132" t="str">
            <v>S/I</v>
          </cell>
          <cell r="O1132" t="str">
            <v>N/A</v>
          </cell>
          <cell r="P1132" t="str">
            <v>N/A</v>
          </cell>
        </row>
        <row r="1133">
          <cell r="B1133">
            <v>8284</v>
          </cell>
          <cell r="C1133" t="str">
            <v>ESCUELA RURAL COINCO</v>
          </cell>
          <cell r="D1133">
            <v>8</v>
          </cell>
          <cell r="E1133" t="str">
            <v>ESCUELA RURAL COINCO</v>
          </cell>
          <cell r="F1133" t="str">
            <v>Los Lagos</v>
          </cell>
          <cell r="G1133" t="str">
            <v>X</v>
          </cell>
          <cell r="H1133" t="str">
            <v>Chiloé</v>
          </cell>
          <cell r="I1133" t="str">
            <v>Quellon</v>
          </cell>
          <cell r="J1133" t="str">
            <v>Corporación Municipal</v>
          </cell>
          <cell r="K1133" t="str">
            <v>Rural</v>
          </cell>
          <cell r="L1133" t="str">
            <v>CARRETERA PANAMERICANA SUR, KM.1262</v>
          </cell>
          <cell r="M1133">
            <v>2636351</v>
          </cell>
          <cell r="N1133">
            <v>91319158</v>
          </cell>
          <cell r="O1133" t="str">
            <v>N/A</v>
          </cell>
          <cell r="P1133" t="str">
            <v>N/A</v>
          </cell>
        </row>
        <row r="1134">
          <cell r="B1134">
            <v>8285</v>
          </cell>
          <cell r="C1134" t="str">
            <v>ESCUELA RURAL AGUA FRESCA</v>
          </cell>
          <cell r="D1134">
            <v>6</v>
          </cell>
          <cell r="E1134" t="str">
            <v>ESCUELA RURAL AGUA FRESCA</v>
          </cell>
          <cell r="F1134" t="str">
            <v>Los Lagos</v>
          </cell>
          <cell r="G1134" t="str">
            <v>X</v>
          </cell>
          <cell r="H1134" t="str">
            <v>Chiloé</v>
          </cell>
          <cell r="I1134" t="str">
            <v>Quellon</v>
          </cell>
          <cell r="J1134" t="str">
            <v>Corporación Municipal</v>
          </cell>
          <cell r="K1134" t="str">
            <v>Rural</v>
          </cell>
          <cell r="L1134" t="str">
            <v>AGUA FRESCA</v>
          </cell>
          <cell r="M1134">
            <v>680757</v>
          </cell>
          <cell r="N1134">
            <v>98141591</v>
          </cell>
          <cell r="O1134" t="str">
            <v>N/A</v>
          </cell>
          <cell r="P1134" t="str">
            <v>N/A</v>
          </cell>
        </row>
        <row r="1135">
          <cell r="B1135">
            <v>8286</v>
          </cell>
          <cell r="C1135" t="str">
            <v>ESCUELA RURAL SAN ANTONIO</v>
          </cell>
          <cell r="D1135">
            <v>4</v>
          </cell>
          <cell r="E1135" t="str">
            <v>ESCUELA RURAL SAN ANTONIO</v>
          </cell>
          <cell r="F1135" t="str">
            <v>Los Lagos</v>
          </cell>
          <cell r="G1135" t="str">
            <v>X</v>
          </cell>
          <cell r="H1135" t="str">
            <v>Chiloé</v>
          </cell>
          <cell r="I1135" t="str">
            <v>Quellon</v>
          </cell>
          <cell r="J1135" t="str">
            <v>Corporación Municipal</v>
          </cell>
          <cell r="K1135" t="str">
            <v>Rural</v>
          </cell>
          <cell r="L1135" t="str">
            <v>SAN ANTONIO</v>
          </cell>
          <cell r="M1135">
            <v>682874</v>
          </cell>
          <cell r="N1135" t="str">
            <v>S/I</v>
          </cell>
          <cell r="O1135" t="str">
            <v>N/A</v>
          </cell>
          <cell r="P1135" t="str">
            <v>N/A</v>
          </cell>
        </row>
        <row r="1136">
          <cell r="B1136">
            <v>8287</v>
          </cell>
          <cell r="C1136" t="str">
            <v>ESCUELA RURAL AUCHAC</v>
          </cell>
          <cell r="D1136">
            <v>2</v>
          </cell>
          <cell r="E1136" t="str">
            <v>ESCUELA RURAL AUCHAC</v>
          </cell>
          <cell r="F1136" t="str">
            <v>Los Lagos</v>
          </cell>
          <cell r="G1136" t="str">
            <v>X</v>
          </cell>
          <cell r="H1136" t="str">
            <v>Chiloé</v>
          </cell>
          <cell r="I1136" t="str">
            <v>Quellon</v>
          </cell>
          <cell r="J1136" t="str">
            <v>Corporación Municipal</v>
          </cell>
          <cell r="K1136" t="str">
            <v>Rural</v>
          </cell>
          <cell r="L1136" t="str">
            <v>AUCHAC</v>
          </cell>
          <cell r="M1136" t="str">
            <v>S/I</v>
          </cell>
          <cell r="N1136" t="str">
            <v>S/I</v>
          </cell>
          <cell r="O1136" t="str">
            <v>N/A</v>
          </cell>
          <cell r="P1136" t="str">
            <v>N/A</v>
          </cell>
        </row>
        <row r="1137">
          <cell r="B1137">
            <v>8288</v>
          </cell>
          <cell r="C1137" t="str">
            <v>ESCUELA RURAL YALDAD</v>
          </cell>
          <cell r="D1137">
            <v>0</v>
          </cell>
          <cell r="E1137" t="str">
            <v>ESCUELA RURAL YALDAD</v>
          </cell>
          <cell r="F1137" t="str">
            <v>Los Lagos</v>
          </cell>
          <cell r="G1137" t="str">
            <v>X</v>
          </cell>
          <cell r="H1137" t="str">
            <v>Chiloé</v>
          </cell>
          <cell r="I1137" t="str">
            <v>Quellon</v>
          </cell>
          <cell r="J1137" t="str">
            <v>Corporación Municipal</v>
          </cell>
          <cell r="K1137" t="str">
            <v>Rural</v>
          </cell>
          <cell r="L1137" t="str">
            <v>YALDAD</v>
          </cell>
          <cell r="M1137">
            <v>681275</v>
          </cell>
          <cell r="N1137">
            <v>74852795</v>
          </cell>
          <cell r="O1137" t="str">
            <v>N/A</v>
          </cell>
          <cell r="P1137" t="str">
            <v>N/A</v>
          </cell>
        </row>
        <row r="1138">
          <cell r="B1138">
            <v>8289</v>
          </cell>
          <cell r="C1138" t="str">
            <v>ESCUELA RURAL ARTISTICA ALUMNO MARCELO GUENTEO SOLIS</v>
          </cell>
          <cell r="D1138">
            <v>9</v>
          </cell>
          <cell r="E1138" t="str">
            <v>ESCUELA RURAL ARTISTICA ALUMNO MARCELO GUENTEO SOLIS</v>
          </cell>
          <cell r="F1138" t="str">
            <v>Los Lagos</v>
          </cell>
          <cell r="G1138" t="str">
            <v>X</v>
          </cell>
          <cell r="H1138" t="str">
            <v>Chiloé</v>
          </cell>
          <cell r="I1138" t="str">
            <v>Quellon</v>
          </cell>
          <cell r="J1138" t="str">
            <v>Corporación Municipal</v>
          </cell>
          <cell r="K1138" t="str">
            <v>Rural</v>
          </cell>
          <cell r="L1138" t="str">
            <v>MOLULCO - RURAL</v>
          </cell>
          <cell r="M1138" t="str">
            <v>S/I</v>
          </cell>
          <cell r="N1138">
            <v>96437786</v>
          </cell>
          <cell r="O1138" t="str">
            <v>N/A</v>
          </cell>
          <cell r="P1138" t="str">
            <v>N/A</v>
          </cell>
        </row>
        <row r="1139">
          <cell r="B1139">
            <v>8290</v>
          </cell>
          <cell r="C1139" t="str">
            <v>ESCUELA RURAL KUME RUKA WEKETRUMAO</v>
          </cell>
          <cell r="D1139">
            <v>2</v>
          </cell>
          <cell r="E1139" t="str">
            <v>ESCUELA RURAL KUME RUKA WEKETRUMAO</v>
          </cell>
          <cell r="F1139" t="str">
            <v>Los Lagos</v>
          </cell>
          <cell r="G1139" t="str">
            <v>X</v>
          </cell>
          <cell r="H1139" t="str">
            <v>Chiloé</v>
          </cell>
          <cell r="I1139" t="str">
            <v>Quellon</v>
          </cell>
          <cell r="J1139" t="str">
            <v>Corporación Municipal</v>
          </cell>
          <cell r="K1139" t="str">
            <v>Rural</v>
          </cell>
          <cell r="L1139" t="str">
            <v>WEKETRUMAO -CHADMO</v>
          </cell>
          <cell r="M1139">
            <v>681353</v>
          </cell>
          <cell r="N1139">
            <v>99597395</v>
          </cell>
          <cell r="O1139" t="str">
            <v>N/A</v>
          </cell>
          <cell r="P1139" t="str">
            <v>N/A</v>
          </cell>
        </row>
        <row r="1140">
          <cell r="B1140">
            <v>8292</v>
          </cell>
          <cell r="C1140" t="str">
            <v>LICEO ITALIA</v>
          </cell>
          <cell r="D1140">
            <v>9</v>
          </cell>
          <cell r="E1140" t="str">
            <v>LICEO ITALIA</v>
          </cell>
          <cell r="F1140" t="str">
            <v>Los Lagos</v>
          </cell>
          <cell r="G1140" t="str">
            <v>X</v>
          </cell>
          <cell r="H1140" t="str">
            <v>Palena</v>
          </cell>
          <cell r="I1140" t="str">
            <v>Chaiten</v>
          </cell>
          <cell r="J1140" t="str">
            <v>Municipal DAEM</v>
          </cell>
          <cell r="K1140" t="str">
            <v>Urbano</v>
          </cell>
          <cell r="L1140" t="str">
            <v>LIBERTAD 445</v>
          </cell>
          <cell r="M1140" t="str">
            <v>S/I</v>
          </cell>
          <cell r="N1140">
            <v>89004002</v>
          </cell>
          <cell r="O1140" t="str">
            <v>N/A</v>
          </cell>
          <cell r="P1140" t="str">
            <v>N/A</v>
          </cell>
        </row>
        <row r="1141">
          <cell r="B1141">
            <v>8293</v>
          </cell>
          <cell r="C1141" t="str">
            <v>ESCUELA RURAL NAYAHUE</v>
          </cell>
          <cell r="D1141">
            <v>7</v>
          </cell>
          <cell r="E1141" t="str">
            <v>ESCUELA RURAL NAYAHUE</v>
          </cell>
          <cell r="F1141" t="str">
            <v>Los Lagos</v>
          </cell>
          <cell r="G1141" t="str">
            <v>X</v>
          </cell>
          <cell r="H1141" t="str">
            <v>Palena</v>
          </cell>
          <cell r="I1141" t="str">
            <v>Chaiten</v>
          </cell>
          <cell r="J1141" t="str">
            <v>Municipal DAEM</v>
          </cell>
          <cell r="K1141" t="str">
            <v>Rural</v>
          </cell>
          <cell r="L1141" t="str">
            <v>ISLA NAYAHUE</v>
          </cell>
          <cell r="M1141">
            <v>576454</v>
          </cell>
          <cell r="N1141">
            <v>99090662</v>
          </cell>
          <cell r="O1141" t="str">
            <v>N/A</v>
          </cell>
          <cell r="P1141" t="str">
            <v>N/A</v>
          </cell>
        </row>
        <row r="1142">
          <cell r="B1142">
            <v>8294</v>
          </cell>
          <cell r="C1142" t="str">
            <v>ESCUELA RURAL AUTENI</v>
          </cell>
          <cell r="D1142">
            <v>5</v>
          </cell>
          <cell r="E1142" t="str">
            <v>ESCUELA RURAL AUTENI</v>
          </cell>
          <cell r="F1142" t="str">
            <v>Los Lagos</v>
          </cell>
          <cell r="G1142" t="str">
            <v>X</v>
          </cell>
          <cell r="H1142" t="str">
            <v>Palena</v>
          </cell>
          <cell r="I1142" t="str">
            <v>Chaiten</v>
          </cell>
          <cell r="J1142" t="str">
            <v>Municipal DAEM</v>
          </cell>
          <cell r="K1142" t="str">
            <v>Rural</v>
          </cell>
          <cell r="L1142" t="str">
            <v>ISLA AUTENI</v>
          </cell>
          <cell r="M1142">
            <v>576455</v>
          </cell>
          <cell r="N1142">
            <v>92612056</v>
          </cell>
          <cell r="O1142" t="str">
            <v>N/A</v>
          </cell>
          <cell r="P1142" t="str">
            <v>N/A</v>
          </cell>
        </row>
        <row r="1143">
          <cell r="B1143">
            <v>8295</v>
          </cell>
          <cell r="C1143" t="str">
            <v>ESCUELA RURAL CHUIT</v>
          </cell>
          <cell r="D1143">
            <v>3</v>
          </cell>
          <cell r="E1143" t="str">
            <v>ESCUELA RURAL CHUIT</v>
          </cell>
          <cell r="F1143" t="str">
            <v>Los Lagos</v>
          </cell>
          <cell r="G1143" t="str">
            <v>X</v>
          </cell>
          <cell r="H1143" t="str">
            <v>Palena</v>
          </cell>
          <cell r="I1143" t="str">
            <v>Chaiten</v>
          </cell>
          <cell r="J1143" t="str">
            <v>Municipal DAEM</v>
          </cell>
          <cell r="K1143" t="str">
            <v>Rural</v>
          </cell>
          <cell r="L1143" t="str">
            <v>ISLA CHUIT</v>
          </cell>
          <cell r="M1143">
            <v>576456</v>
          </cell>
          <cell r="N1143">
            <v>65731252</v>
          </cell>
          <cell r="O1143" t="str">
            <v>N/A</v>
          </cell>
          <cell r="P1143" t="str">
            <v>N/A</v>
          </cell>
        </row>
        <row r="1144">
          <cell r="B1144">
            <v>8296</v>
          </cell>
          <cell r="C1144" t="str">
            <v>ESCUELA RURAL NUEVA ESPERANZA</v>
          </cell>
          <cell r="D1144">
            <v>1</v>
          </cell>
          <cell r="E1144" t="str">
            <v>ESCUELA RURAL NUEVA ESPERANZA</v>
          </cell>
          <cell r="F1144" t="str">
            <v>Los Lagos</v>
          </cell>
          <cell r="G1144" t="str">
            <v>X</v>
          </cell>
          <cell r="H1144" t="str">
            <v>Palena</v>
          </cell>
          <cell r="I1144" t="str">
            <v>Chaiten</v>
          </cell>
          <cell r="J1144" t="str">
            <v>Municipal DAEM</v>
          </cell>
          <cell r="K1144" t="str">
            <v>Rural</v>
          </cell>
          <cell r="L1144" t="str">
            <v>ISLA CHULÍN, ARCHIPIÉLAGO DESERTORES, CHAITÉN.</v>
          </cell>
          <cell r="M1144">
            <v>661842</v>
          </cell>
          <cell r="N1144">
            <v>89925235</v>
          </cell>
          <cell r="O1144" t="str">
            <v>N/A</v>
          </cell>
          <cell r="P1144" t="str">
            <v>N/A</v>
          </cell>
        </row>
        <row r="1145">
          <cell r="B1145">
            <v>8298</v>
          </cell>
          <cell r="C1145" t="str">
            <v>ESCUELA RURAL TALCAN</v>
          </cell>
          <cell r="D1145">
            <v>8</v>
          </cell>
          <cell r="E1145" t="str">
            <v>ESCUELA RURAL TALCAN</v>
          </cell>
          <cell r="F1145" t="str">
            <v>Los Lagos</v>
          </cell>
          <cell r="G1145" t="str">
            <v>X</v>
          </cell>
          <cell r="H1145" t="str">
            <v>Palena</v>
          </cell>
          <cell r="I1145" t="str">
            <v>Chaiten</v>
          </cell>
          <cell r="J1145" t="str">
            <v>Municipal DAEM</v>
          </cell>
          <cell r="K1145" t="str">
            <v>Rural</v>
          </cell>
          <cell r="L1145" t="str">
            <v>ISLA TALCAN</v>
          </cell>
          <cell r="M1145">
            <v>2576459</v>
          </cell>
          <cell r="N1145">
            <v>64752828</v>
          </cell>
          <cell r="O1145" t="str">
            <v>N/A</v>
          </cell>
          <cell r="P1145" t="str">
            <v>N/A</v>
          </cell>
        </row>
        <row r="1146">
          <cell r="B1146">
            <v>8299</v>
          </cell>
          <cell r="C1146" t="str">
            <v>ESCUELA RURAL CASA DE PESCA</v>
          </cell>
          <cell r="D1146">
            <v>6</v>
          </cell>
          <cell r="E1146" t="str">
            <v>ESCUELA RURAL CASA DE PESCA</v>
          </cell>
          <cell r="F1146" t="str">
            <v>Los Lagos</v>
          </cell>
          <cell r="G1146" t="str">
            <v>X</v>
          </cell>
          <cell r="H1146" t="str">
            <v>Palena</v>
          </cell>
          <cell r="I1146" t="str">
            <v>Chaiten</v>
          </cell>
          <cell r="J1146" t="str">
            <v>Municipal DAEM</v>
          </cell>
          <cell r="K1146" t="str">
            <v>Rural</v>
          </cell>
          <cell r="L1146" t="str">
            <v>CASA DE PESCA</v>
          </cell>
          <cell r="M1146">
            <v>2576458</v>
          </cell>
          <cell r="N1146">
            <v>89302696</v>
          </cell>
          <cell r="O1146" t="str">
            <v>N/A</v>
          </cell>
          <cell r="P1146" t="str">
            <v>N/A</v>
          </cell>
        </row>
        <row r="1147">
          <cell r="B1147">
            <v>8300</v>
          </cell>
          <cell r="C1147" t="str">
            <v>ESCUELA RURAL LOYOLA</v>
          </cell>
          <cell r="D1147">
            <v>3</v>
          </cell>
          <cell r="E1147" t="str">
            <v>ESCUELA RURAL LOYOLA</v>
          </cell>
          <cell r="F1147" t="str">
            <v>Los Lagos</v>
          </cell>
          <cell r="G1147" t="str">
            <v>X</v>
          </cell>
          <cell r="H1147" t="str">
            <v>Palena</v>
          </cell>
          <cell r="I1147" t="str">
            <v>Chaiten</v>
          </cell>
          <cell r="J1147" t="str">
            <v>Municipal DAEM</v>
          </cell>
          <cell r="K1147" t="str">
            <v>Rural</v>
          </cell>
          <cell r="L1147" t="str">
            <v>LOCALIDAD RURAL LOYOLA - CHAITEN.</v>
          </cell>
          <cell r="M1147">
            <v>2576437</v>
          </cell>
          <cell r="N1147">
            <v>74727672</v>
          </cell>
          <cell r="O1147" t="str">
            <v>N/A</v>
          </cell>
          <cell r="P1147" t="str">
            <v>N/A</v>
          </cell>
        </row>
        <row r="1148">
          <cell r="B1148">
            <v>8301</v>
          </cell>
          <cell r="C1148" t="str">
            <v>ESCUELA RURAL BUILL</v>
          </cell>
          <cell r="D1148">
            <v>1</v>
          </cell>
          <cell r="E1148" t="str">
            <v>ESCUELA RURAL BUILL</v>
          </cell>
          <cell r="F1148" t="str">
            <v>Los Lagos</v>
          </cell>
          <cell r="G1148" t="str">
            <v>X</v>
          </cell>
          <cell r="H1148" t="str">
            <v>Palena</v>
          </cell>
          <cell r="I1148" t="str">
            <v>Chaiten</v>
          </cell>
          <cell r="J1148" t="str">
            <v>Municipal DAEM</v>
          </cell>
          <cell r="K1148" t="str">
            <v>Rural</v>
          </cell>
          <cell r="L1148" t="str">
            <v>BUILL</v>
          </cell>
          <cell r="M1148">
            <v>576438</v>
          </cell>
          <cell r="N1148">
            <v>89101063</v>
          </cell>
          <cell r="O1148" t="str">
            <v>N/A</v>
          </cell>
          <cell r="P1148" t="str">
            <v>N/A</v>
          </cell>
        </row>
        <row r="1149">
          <cell r="B1149">
            <v>8303</v>
          </cell>
          <cell r="C1149" t="str">
            <v>ESCUELA RURAL CHUMELDEN</v>
          </cell>
          <cell r="D1149">
            <v>8</v>
          </cell>
          <cell r="E1149" t="str">
            <v>ESCUELA RURAL CHUMELDEN</v>
          </cell>
          <cell r="F1149" t="str">
            <v>Los Lagos</v>
          </cell>
          <cell r="G1149" t="str">
            <v>X</v>
          </cell>
          <cell r="H1149" t="str">
            <v>Palena</v>
          </cell>
          <cell r="I1149" t="str">
            <v>Chaiten</v>
          </cell>
          <cell r="J1149" t="str">
            <v>Municipal DAEM</v>
          </cell>
          <cell r="K1149" t="str">
            <v>Rural</v>
          </cell>
          <cell r="L1149" t="str">
            <v>CHUMELDEN</v>
          </cell>
          <cell r="M1149">
            <v>2576439</v>
          </cell>
          <cell r="N1149">
            <v>74791480</v>
          </cell>
          <cell r="O1149" t="str">
            <v>N/A</v>
          </cell>
          <cell r="P1149" t="str">
            <v>N/A</v>
          </cell>
        </row>
        <row r="1150">
          <cell r="B1150">
            <v>8304</v>
          </cell>
          <cell r="C1150" t="str">
            <v>ESCUELA RURAL RIO AMARILLO</v>
          </cell>
          <cell r="D1150">
            <v>6</v>
          </cell>
          <cell r="E1150" t="str">
            <v>ESCUELA RURAL RIO AMARILLO</v>
          </cell>
          <cell r="F1150" t="str">
            <v>Los Lagos</v>
          </cell>
          <cell r="G1150" t="str">
            <v>X</v>
          </cell>
          <cell r="H1150" t="str">
            <v>Palena</v>
          </cell>
          <cell r="I1150" t="str">
            <v>Chaiten</v>
          </cell>
          <cell r="J1150" t="str">
            <v>Municipal DAEM</v>
          </cell>
          <cell r="K1150" t="str">
            <v>Rural</v>
          </cell>
          <cell r="L1150" t="str">
            <v>RIO AMARILLO</v>
          </cell>
          <cell r="M1150">
            <v>533936</v>
          </cell>
          <cell r="N1150">
            <v>97834074</v>
          </cell>
          <cell r="O1150" t="str">
            <v>N/A</v>
          </cell>
          <cell r="P1150" t="str">
            <v>N/A</v>
          </cell>
        </row>
        <row r="1151">
          <cell r="B1151">
            <v>8305</v>
          </cell>
          <cell r="C1151" t="str">
            <v>ESCUELA RURAL CHANA</v>
          </cell>
          <cell r="D1151">
            <v>4</v>
          </cell>
          <cell r="E1151" t="str">
            <v>ESCUELA RURAL CHANA</v>
          </cell>
          <cell r="F1151" t="str">
            <v>Los Lagos</v>
          </cell>
          <cell r="G1151" t="str">
            <v>X</v>
          </cell>
          <cell r="H1151" t="str">
            <v>Palena</v>
          </cell>
          <cell r="I1151" t="str">
            <v>Chaiten</v>
          </cell>
          <cell r="J1151" t="str">
            <v>Municipal DAEM</v>
          </cell>
          <cell r="K1151" t="str">
            <v>Rural</v>
          </cell>
          <cell r="L1151" t="str">
            <v>CHANA</v>
          </cell>
          <cell r="M1151">
            <v>576457</v>
          </cell>
          <cell r="N1151">
            <v>98592174</v>
          </cell>
          <cell r="O1151" t="str">
            <v>N/A</v>
          </cell>
          <cell r="P1151" t="str">
            <v>N/A</v>
          </cell>
        </row>
        <row r="1152">
          <cell r="B1152">
            <v>8306</v>
          </cell>
          <cell r="C1152" t="str">
            <v>ESCUELA RURAL VALLE EL FRIO</v>
          </cell>
          <cell r="D1152">
            <v>2</v>
          </cell>
          <cell r="E1152" t="str">
            <v>ESCUELA RURAL VALLE EL FRIO</v>
          </cell>
          <cell r="F1152" t="str">
            <v>Los Lagos</v>
          </cell>
          <cell r="G1152" t="str">
            <v>X</v>
          </cell>
          <cell r="H1152" t="str">
            <v>Palena</v>
          </cell>
          <cell r="I1152" t="str">
            <v>Chaiten</v>
          </cell>
          <cell r="J1152" t="str">
            <v>Municipal DAEM</v>
          </cell>
          <cell r="K1152" t="str">
            <v>Rural</v>
          </cell>
          <cell r="L1152" t="str">
            <v>VILLA SANTA LUCIA</v>
          </cell>
          <cell r="M1152">
            <v>576329</v>
          </cell>
          <cell r="N1152">
            <v>67602320</v>
          </cell>
          <cell r="O1152" t="str">
            <v>N/A</v>
          </cell>
          <cell r="P1152" t="str">
            <v>N/A</v>
          </cell>
        </row>
        <row r="1153">
          <cell r="B1153">
            <v>8307</v>
          </cell>
          <cell r="C1153" t="str">
            <v>ESCUELA RURAL HUEQUE</v>
          </cell>
          <cell r="D1153">
            <v>0</v>
          </cell>
          <cell r="E1153" t="str">
            <v>ESCUELA RURAL HUEQUE</v>
          </cell>
          <cell r="F1153" t="str">
            <v>Los Lagos</v>
          </cell>
          <cell r="G1153" t="str">
            <v>X</v>
          </cell>
          <cell r="H1153" t="str">
            <v>Palena</v>
          </cell>
          <cell r="I1153" t="str">
            <v>Chaiten</v>
          </cell>
          <cell r="J1153" t="str">
            <v>Municipal DAEM</v>
          </cell>
          <cell r="K1153" t="str">
            <v>Rural</v>
          </cell>
          <cell r="L1153" t="str">
            <v>SECTOR RURAL HUEQUE</v>
          </cell>
          <cell r="M1153">
            <v>576435</v>
          </cell>
          <cell r="N1153">
            <v>87049125</v>
          </cell>
          <cell r="O1153" t="str">
            <v>N/A</v>
          </cell>
          <cell r="P1153" t="str">
            <v>N/A</v>
          </cell>
        </row>
        <row r="1154">
          <cell r="B1154">
            <v>8308</v>
          </cell>
          <cell r="C1154" t="str">
            <v>ESCUELA RURAL POYO</v>
          </cell>
          <cell r="D1154">
            <v>9</v>
          </cell>
          <cell r="E1154" t="str">
            <v>ESCUELA RURAL POYO</v>
          </cell>
          <cell r="F1154" t="str">
            <v>Los Lagos</v>
          </cell>
          <cell r="G1154" t="str">
            <v>X</v>
          </cell>
          <cell r="H1154" t="str">
            <v>Palena</v>
          </cell>
          <cell r="I1154" t="str">
            <v>Chaiten</v>
          </cell>
          <cell r="J1154" t="str">
            <v>Municipal DAEM</v>
          </cell>
          <cell r="K1154" t="str">
            <v>Rural</v>
          </cell>
          <cell r="L1154" t="str">
            <v>SECTOR RURAL  POYO.</v>
          </cell>
          <cell r="M1154">
            <v>731097</v>
          </cell>
          <cell r="N1154">
            <v>61500988</v>
          </cell>
          <cell r="O1154" t="str">
            <v>N/A</v>
          </cell>
          <cell r="P1154" t="str">
            <v>N/A</v>
          </cell>
        </row>
        <row r="1155">
          <cell r="B1155">
            <v>8309</v>
          </cell>
          <cell r="C1155" t="str">
            <v>ESCUELA RURAL AYACARA</v>
          </cell>
          <cell r="D1155">
            <v>7</v>
          </cell>
          <cell r="E1155" t="str">
            <v>ESCUELA RURAL AYACARA</v>
          </cell>
          <cell r="F1155" t="str">
            <v>Los Lagos</v>
          </cell>
          <cell r="G1155" t="str">
            <v>X</v>
          </cell>
          <cell r="H1155" t="str">
            <v>Palena</v>
          </cell>
          <cell r="I1155" t="str">
            <v>Chaiten</v>
          </cell>
          <cell r="J1155" t="str">
            <v>Municipal DAEM</v>
          </cell>
          <cell r="K1155" t="str">
            <v>Rural</v>
          </cell>
          <cell r="L1155" t="str">
            <v>AYACARA</v>
          </cell>
          <cell r="M1155">
            <v>2576434</v>
          </cell>
          <cell r="N1155">
            <v>68082965</v>
          </cell>
          <cell r="O1155" t="str">
            <v>N/A</v>
          </cell>
          <cell r="P1155" t="str">
            <v>N/A</v>
          </cell>
        </row>
        <row r="1156">
          <cell r="B1156">
            <v>8310</v>
          </cell>
          <cell r="C1156" t="str">
            <v>COLEGIO MAURICIO HITCHCOCK</v>
          </cell>
          <cell r="D1156">
            <v>0</v>
          </cell>
          <cell r="E1156" t="str">
            <v>COLEGIO MAURICIO HITCHCOCK</v>
          </cell>
          <cell r="F1156" t="str">
            <v>Los Lagos</v>
          </cell>
          <cell r="G1156" t="str">
            <v>X</v>
          </cell>
          <cell r="H1156" t="str">
            <v>Palena</v>
          </cell>
          <cell r="I1156" t="str">
            <v>Hualaihue</v>
          </cell>
          <cell r="J1156" t="str">
            <v>Municipal DAEM</v>
          </cell>
          <cell r="K1156" t="str">
            <v>Rural</v>
          </cell>
          <cell r="L1156" t="str">
            <v>LOS ALERCES S/N</v>
          </cell>
          <cell r="M1156">
            <v>218270</v>
          </cell>
          <cell r="N1156">
            <v>98705772</v>
          </cell>
          <cell r="O1156" t="str">
            <v>N/A</v>
          </cell>
          <cell r="P1156" t="str">
            <v>N/A</v>
          </cell>
        </row>
        <row r="1157">
          <cell r="B1157">
            <v>8311</v>
          </cell>
          <cell r="C1157" t="str">
            <v>ESCUELA RURAL AULEN</v>
          </cell>
          <cell r="D1157">
            <v>9</v>
          </cell>
          <cell r="E1157" t="str">
            <v>ESCUELA RURAL AULEN</v>
          </cell>
          <cell r="F1157" t="str">
            <v>Los Lagos</v>
          </cell>
          <cell r="G1157" t="str">
            <v>X</v>
          </cell>
          <cell r="H1157" t="str">
            <v>Palena</v>
          </cell>
          <cell r="I1157" t="str">
            <v>Hualaihue</v>
          </cell>
          <cell r="J1157" t="str">
            <v>Municipal DAEM</v>
          </cell>
          <cell r="K1157" t="str">
            <v>Rural</v>
          </cell>
          <cell r="L1157" t="str">
            <v>SECTOR AULEN S/N</v>
          </cell>
          <cell r="M1157">
            <v>217317</v>
          </cell>
          <cell r="N1157">
            <v>74766489</v>
          </cell>
          <cell r="O1157" t="str">
            <v>N/A</v>
          </cell>
          <cell r="P1157" t="str">
            <v>N/A</v>
          </cell>
        </row>
        <row r="1158">
          <cell r="B1158">
            <v>8312</v>
          </cell>
          <cell r="C1158" t="str">
            <v>ESCUELA RURAL PICHICOLO</v>
          </cell>
          <cell r="D1158">
            <v>7</v>
          </cell>
          <cell r="E1158" t="str">
            <v>ESCUELA RURAL PICHICOLO</v>
          </cell>
          <cell r="F1158" t="str">
            <v>Los Lagos</v>
          </cell>
          <cell r="G1158" t="str">
            <v>X</v>
          </cell>
          <cell r="H1158" t="str">
            <v>Palena</v>
          </cell>
          <cell r="I1158" t="str">
            <v>Hualaihue</v>
          </cell>
          <cell r="J1158" t="str">
            <v>Municipal DAEM</v>
          </cell>
          <cell r="K1158" t="str">
            <v>Rural</v>
          </cell>
          <cell r="L1158" t="str">
            <v>PICHICOLO S/N</v>
          </cell>
          <cell r="M1158">
            <v>485032</v>
          </cell>
          <cell r="N1158">
            <v>84488165</v>
          </cell>
          <cell r="O1158" t="str">
            <v>N/A</v>
          </cell>
          <cell r="P1158" t="str">
            <v>N/A</v>
          </cell>
        </row>
        <row r="1159">
          <cell r="B1159">
            <v>8313</v>
          </cell>
          <cell r="C1159" t="str">
            <v>ESCUELA RURAL CATARATAS DEL ALERCE</v>
          </cell>
          <cell r="D1159">
            <v>5</v>
          </cell>
          <cell r="E1159" t="str">
            <v>ESCUELA RURAL CATARATAS DEL ALERCE</v>
          </cell>
          <cell r="F1159" t="str">
            <v>Los Lagos</v>
          </cell>
          <cell r="G1159" t="str">
            <v>X</v>
          </cell>
          <cell r="H1159" t="str">
            <v>Palena</v>
          </cell>
          <cell r="I1159" t="str">
            <v>Hualaihue</v>
          </cell>
          <cell r="J1159" t="str">
            <v>Municipal DAEM</v>
          </cell>
          <cell r="K1159" t="str">
            <v>Rural</v>
          </cell>
          <cell r="L1159" t="str">
            <v>CALLE 21 DE SEPTIEMBRE Nº  450 RIO NEGRO - HORNOPIREN COMUNA DE HUALAIHUÉ</v>
          </cell>
          <cell r="M1159">
            <v>217317</v>
          </cell>
          <cell r="N1159">
            <v>66582251</v>
          </cell>
          <cell r="O1159" t="str">
            <v>N/A</v>
          </cell>
          <cell r="P1159" t="str">
            <v>N/A</v>
          </cell>
        </row>
        <row r="1160">
          <cell r="B1160">
            <v>8314</v>
          </cell>
          <cell r="C1160" t="str">
            <v>ESCUELA RURAL CANDELARIA</v>
          </cell>
          <cell r="D1160">
            <v>3</v>
          </cell>
          <cell r="E1160" t="str">
            <v>ESCUELA RURAL CANDELARIA</v>
          </cell>
          <cell r="F1160" t="str">
            <v>Los Lagos</v>
          </cell>
          <cell r="G1160" t="str">
            <v>X</v>
          </cell>
          <cell r="H1160" t="str">
            <v>Palena</v>
          </cell>
          <cell r="I1160" t="str">
            <v>Hualaihue</v>
          </cell>
          <cell r="J1160" t="str">
            <v>Municipal DAEM</v>
          </cell>
          <cell r="K1160" t="str">
            <v>Rural</v>
          </cell>
          <cell r="L1160" t="str">
            <v>ISLA LLANCHID</v>
          </cell>
          <cell r="M1160">
            <v>217317</v>
          </cell>
          <cell r="N1160" t="str">
            <v>S/I</v>
          </cell>
          <cell r="O1160" t="str">
            <v>N/A</v>
          </cell>
          <cell r="P1160" t="str">
            <v>N/A</v>
          </cell>
        </row>
        <row r="1161">
          <cell r="B1161">
            <v>8315</v>
          </cell>
          <cell r="C1161" t="str">
            <v>ESCUELA RURAL SAN PEDRO</v>
          </cell>
          <cell r="D1161">
            <v>1</v>
          </cell>
          <cell r="E1161" t="str">
            <v>ESCUELA RURAL SAN PEDRO</v>
          </cell>
          <cell r="F1161" t="str">
            <v>Los Lagos</v>
          </cell>
          <cell r="G1161" t="str">
            <v>X</v>
          </cell>
          <cell r="H1161" t="str">
            <v>Palena</v>
          </cell>
          <cell r="I1161" t="str">
            <v>Hualaihue</v>
          </cell>
          <cell r="J1161" t="str">
            <v>Municipal DAEM</v>
          </cell>
          <cell r="K1161" t="str">
            <v>Rural</v>
          </cell>
          <cell r="L1161" t="str">
            <v>SECTOR CHAUCHIL S/N</v>
          </cell>
          <cell r="M1161">
            <v>217317</v>
          </cell>
          <cell r="N1161">
            <v>94796125</v>
          </cell>
          <cell r="O1161" t="str">
            <v>N/A</v>
          </cell>
          <cell r="P1161" t="str">
            <v>N/A</v>
          </cell>
        </row>
        <row r="1162">
          <cell r="B1162">
            <v>8317</v>
          </cell>
          <cell r="C1162" t="str">
            <v>ESCUELA RURAL LA POZA CONTAO</v>
          </cell>
          <cell r="D1162">
            <v>8</v>
          </cell>
          <cell r="E1162" t="str">
            <v>ESCUELA RURAL LA POZA CONTAO</v>
          </cell>
          <cell r="F1162" t="str">
            <v>Los Lagos</v>
          </cell>
          <cell r="G1162" t="str">
            <v>X</v>
          </cell>
          <cell r="H1162" t="str">
            <v>Palena</v>
          </cell>
          <cell r="I1162" t="str">
            <v>Hualaihue</v>
          </cell>
          <cell r="J1162" t="str">
            <v>Municipal DAEM</v>
          </cell>
          <cell r="K1162" t="str">
            <v>Rural</v>
          </cell>
          <cell r="L1162" t="str">
            <v>LA POZA S/N, RUTA 7, CAMINO COSTERO, COMUNA DE HUALAIHUÉ.</v>
          </cell>
          <cell r="M1162">
            <v>2562566</v>
          </cell>
          <cell r="N1162">
            <v>68432150</v>
          </cell>
          <cell r="O1162" t="str">
            <v>N/A</v>
          </cell>
          <cell r="P1162" t="str">
            <v>N/A</v>
          </cell>
        </row>
        <row r="1163">
          <cell r="B1163">
            <v>8318</v>
          </cell>
          <cell r="C1163" t="str">
            <v>ESCUELA RURAL QUILDACO BAJO</v>
          </cell>
          <cell r="D1163">
            <v>6</v>
          </cell>
          <cell r="E1163" t="str">
            <v>ESCUELA RURAL QUILDACO BAJO</v>
          </cell>
          <cell r="F1163" t="str">
            <v>Los Lagos</v>
          </cell>
          <cell r="G1163" t="str">
            <v>X</v>
          </cell>
          <cell r="H1163" t="str">
            <v>Palena</v>
          </cell>
          <cell r="I1163" t="str">
            <v>Hualaihue</v>
          </cell>
          <cell r="J1163" t="str">
            <v>Municipal DAEM</v>
          </cell>
          <cell r="K1163" t="str">
            <v>Rural</v>
          </cell>
          <cell r="L1163" t="str">
            <v>SECTOR QUILDACO S/N</v>
          </cell>
          <cell r="M1163">
            <v>2217317</v>
          </cell>
          <cell r="N1163">
            <v>99468582</v>
          </cell>
          <cell r="O1163" t="str">
            <v>N/A</v>
          </cell>
          <cell r="P1163" t="str">
            <v>N/A</v>
          </cell>
        </row>
        <row r="1164">
          <cell r="B1164">
            <v>8319</v>
          </cell>
          <cell r="C1164" t="str">
            <v>ESCUELA RURAL VALLE HERMOSO</v>
          </cell>
          <cell r="D1164">
            <v>4</v>
          </cell>
          <cell r="E1164" t="str">
            <v>ESCUELA RURAL VALLE HERMOSO</v>
          </cell>
          <cell r="F1164" t="str">
            <v>Los Lagos</v>
          </cell>
          <cell r="G1164" t="str">
            <v>X</v>
          </cell>
          <cell r="H1164" t="str">
            <v>Palena</v>
          </cell>
          <cell r="I1164" t="str">
            <v>Hualaihue</v>
          </cell>
          <cell r="J1164" t="str">
            <v>Municipal DAEM</v>
          </cell>
          <cell r="K1164" t="str">
            <v>Rural</v>
          </cell>
          <cell r="L1164" t="str">
            <v>SECTOR HUALAIHUE ESTERO S/N</v>
          </cell>
          <cell r="M1164">
            <v>217317</v>
          </cell>
          <cell r="N1164">
            <v>98378969</v>
          </cell>
          <cell r="O1164" t="str">
            <v>N/A</v>
          </cell>
          <cell r="P1164" t="str">
            <v>N/A</v>
          </cell>
        </row>
        <row r="1165">
          <cell r="B1165">
            <v>8320</v>
          </cell>
          <cell r="C1165" t="str">
            <v>ESCUELA RURAL MANIHUEICO</v>
          </cell>
          <cell r="D1165">
            <v>8</v>
          </cell>
          <cell r="E1165" t="str">
            <v>ESCUELA RURAL MANIHUEICO</v>
          </cell>
          <cell r="F1165" t="str">
            <v>Los Lagos</v>
          </cell>
          <cell r="G1165" t="str">
            <v>X</v>
          </cell>
          <cell r="H1165" t="str">
            <v>Palena</v>
          </cell>
          <cell r="I1165" t="str">
            <v>Hualaihue</v>
          </cell>
          <cell r="J1165" t="str">
            <v>Municipal DAEM</v>
          </cell>
          <cell r="K1165" t="str">
            <v>Rural</v>
          </cell>
          <cell r="L1165" t="str">
            <v>SECTOR MANIHUEICO S/N</v>
          </cell>
          <cell r="M1165">
            <v>2562596</v>
          </cell>
          <cell r="N1165">
            <v>99178622</v>
          </cell>
          <cell r="O1165" t="str">
            <v>N/A</v>
          </cell>
          <cell r="P1165" t="str">
            <v>N/A</v>
          </cell>
        </row>
        <row r="1166">
          <cell r="B1166">
            <v>8321</v>
          </cell>
          <cell r="C1166" t="str">
            <v>ESCUELA RURAL CALETA EL MANZANO</v>
          </cell>
          <cell r="D1166">
            <v>6</v>
          </cell>
          <cell r="E1166" t="str">
            <v>ESCUELA RURAL CALETA EL MANZANO</v>
          </cell>
          <cell r="F1166" t="str">
            <v>Los Lagos</v>
          </cell>
          <cell r="G1166" t="str">
            <v>X</v>
          </cell>
          <cell r="H1166" t="str">
            <v>Palena</v>
          </cell>
          <cell r="I1166" t="str">
            <v>Hualaihue</v>
          </cell>
          <cell r="J1166" t="str">
            <v>Municipal DAEM</v>
          </cell>
          <cell r="K1166" t="str">
            <v>Rural</v>
          </cell>
          <cell r="L1166" t="str">
            <v>CALETA EL MANZANO S/N</v>
          </cell>
          <cell r="M1166">
            <v>217226</v>
          </cell>
          <cell r="N1166">
            <v>75422460</v>
          </cell>
          <cell r="O1166" t="str">
            <v>N/A</v>
          </cell>
          <cell r="P1166" t="str">
            <v>N/A</v>
          </cell>
        </row>
        <row r="1167">
          <cell r="B1167">
            <v>8322</v>
          </cell>
          <cell r="C1167" t="str">
            <v>ESCUELA RURAL HUINAY</v>
          </cell>
          <cell r="D1167">
            <v>4</v>
          </cell>
          <cell r="E1167" t="str">
            <v>ESCUELA RURAL HUINAY</v>
          </cell>
          <cell r="F1167" t="str">
            <v>Los Lagos</v>
          </cell>
          <cell r="G1167" t="str">
            <v>X</v>
          </cell>
          <cell r="H1167" t="str">
            <v>Palena</v>
          </cell>
          <cell r="I1167" t="str">
            <v>Hualaihue</v>
          </cell>
          <cell r="J1167" t="str">
            <v>Municipal DAEM</v>
          </cell>
          <cell r="K1167" t="str">
            <v>Rural</v>
          </cell>
          <cell r="L1167" t="str">
            <v>SECTOR HUINAY S/N</v>
          </cell>
          <cell r="M1167">
            <v>217317</v>
          </cell>
          <cell r="N1167">
            <v>73389326</v>
          </cell>
          <cell r="O1167" t="str">
            <v>N/A</v>
          </cell>
          <cell r="P1167" t="str">
            <v>N/A</v>
          </cell>
        </row>
        <row r="1168">
          <cell r="B1168">
            <v>8323</v>
          </cell>
          <cell r="C1168" t="str">
            <v>ESCUELA RURAL N.745 SEMILLERO</v>
          </cell>
          <cell r="D1168">
            <v>2</v>
          </cell>
          <cell r="E1168" t="str">
            <v>ESCUELA RURAL N.745 SEMILLERO</v>
          </cell>
          <cell r="F1168" t="str">
            <v>Los Lagos</v>
          </cell>
          <cell r="G1168" t="str">
            <v>X</v>
          </cell>
          <cell r="H1168" t="str">
            <v>Palena</v>
          </cell>
          <cell r="I1168" t="str">
            <v>Hualaihue</v>
          </cell>
          <cell r="J1168" t="str">
            <v>Municipal DAEM</v>
          </cell>
          <cell r="K1168" t="str">
            <v>Rural</v>
          </cell>
          <cell r="L1168" t="str">
            <v>SECTOR RURAL ROLECHA S/N</v>
          </cell>
          <cell r="M1168">
            <v>217317</v>
          </cell>
          <cell r="N1168">
            <v>90990761</v>
          </cell>
          <cell r="O1168" t="str">
            <v>N/A</v>
          </cell>
          <cell r="P1168" t="str">
            <v>N/A</v>
          </cell>
        </row>
        <row r="1169">
          <cell r="B1169">
            <v>8324</v>
          </cell>
          <cell r="C1169" t="str">
            <v>ESCUELA RURAL QUETEN</v>
          </cell>
          <cell r="D1169">
            <v>0</v>
          </cell>
          <cell r="E1169" t="str">
            <v>ESCUELA RURAL QUETEN</v>
          </cell>
          <cell r="F1169" t="str">
            <v>Los Lagos</v>
          </cell>
          <cell r="G1169" t="str">
            <v>X</v>
          </cell>
          <cell r="H1169" t="str">
            <v>Palena</v>
          </cell>
          <cell r="I1169" t="str">
            <v>Hualaihue</v>
          </cell>
          <cell r="J1169" t="str">
            <v>Municipal DAEM</v>
          </cell>
          <cell r="K1169" t="str">
            <v>Rural</v>
          </cell>
          <cell r="L1169" t="str">
            <v>QUETEN S/N</v>
          </cell>
          <cell r="M1169">
            <v>217223</v>
          </cell>
          <cell r="N1169">
            <v>99698416</v>
          </cell>
          <cell r="O1169" t="str">
            <v>N/A</v>
          </cell>
          <cell r="P1169" t="str">
            <v>N/A</v>
          </cell>
        </row>
        <row r="1170">
          <cell r="B1170">
            <v>8325</v>
          </cell>
          <cell r="C1170" t="str">
            <v>ESCUELA ANTUPIREN</v>
          </cell>
          <cell r="D1170">
            <v>9</v>
          </cell>
          <cell r="E1170" t="str">
            <v>ESCUELA ANTUPIREN</v>
          </cell>
          <cell r="F1170" t="str">
            <v>Los Lagos</v>
          </cell>
          <cell r="G1170" t="str">
            <v>X</v>
          </cell>
          <cell r="H1170" t="str">
            <v>Palena</v>
          </cell>
          <cell r="I1170" t="str">
            <v>Hualaihue</v>
          </cell>
          <cell r="J1170" t="str">
            <v>Municipal DAEM</v>
          </cell>
          <cell r="K1170" t="str">
            <v>Rural</v>
          </cell>
          <cell r="L1170" t="str">
            <v>21 SEPTIEMBRE 232</v>
          </cell>
          <cell r="M1170">
            <v>217309</v>
          </cell>
          <cell r="N1170" t="str">
            <v>S/I</v>
          </cell>
          <cell r="O1170" t="str">
            <v>N/A</v>
          </cell>
          <cell r="P1170" t="str">
            <v>N/A</v>
          </cell>
        </row>
        <row r="1171">
          <cell r="B1171">
            <v>8326</v>
          </cell>
          <cell r="C1171" t="str">
            <v>ESCUELA RURAL SAN FRANCISCO</v>
          </cell>
          <cell r="D1171">
            <v>7</v>
          </cell>
          <cell r="E1171" t="str">
            <v>ESCUELA RURAL SAN FRANCISCO</v>
          </cell>
          <cell r="F1171" t="str">
            <v>Los Lagos</v>
          </cell>
          <cell r="G1171" t="str">
            <v>X</v>
          </cell>
          <cell r="H1171" t="str">
            <v>Palena</v>
          </cell>
          <cell r="I1171" t="str">
            <v>Hualaihue</v>
          </cell>
          <cell r="J1171" t="str">
            <v>Municipal DAEM</v>
          </cell>
          <cell r="K1171" t="str">
            <v>Rural</v>
          </cell>
          <cell r="L1171" t="str">
            <v>SECTOR LLEGUIMAN S/N</v>
          </cell>
          <cell r="M1171">
            <v>217317</v>
          </cell>
          <cell r="N1171" t="str">
            <v>S/I</v>
          </cell>
          <cell r="O1171" t="str">
            <v>N/A</v>
          </cell>
          <cell r="P1171" t="str">
            <v>N/A</v>
          </cell>
        </row>
        <row r="1172">
          <cell r="B1172">
            <v>8327</v>
          </cell>
          <cell r="C1172" t="str">
            <v>ESCUELA RURAL QUIACA</v>
          </cell>
          <cell r="D1172">
            <v>5</v>
          </cell>
          <cell r="E1172" t="str">
            <v>ESCUELA RURAL QUIACA</v>
          </cell>
          <cell r="F1172" t="str">
            <v>Los Lagos</v>
          </cell>
          <cell r="G1172" t="str">
            <v>X</v>
          </cell>
          <cell r="H1172" t="str">
            <v>Palena</v>
          </cell>
          <cell r="I1172" t="str">
            <v>Hualaihue</v>
          </cell>
          <cell r="J1172" t="str">
            <v>Municipal DAEM</v>
          </cell>
          <cell r="K1172" t="str">
            <v>Rural</v>
          </cell>
          <cell r="L1172" t="str">
            <v>SECTOR CHOLGO S/N</v>
          </cell>
          <cell r="M1172">
            <v>217317</v>
          </cell>
          <cell r="N1172" t="str">
            <v>S/I</v>
          </cell>
          <cell r="O1172" t="str">
            <v>N/A</v>
          </cell>
          <cell r="P1172" t="str">
            <v>N/A</v>
          </cell>
        </row>
        <row r="1173">
          <cell r="B1173">
            <v>8328</v>
          </cell>
          <cell r="C1173" t="str">
            <v>ESCUELA RURAL JUAN FRANCISCO MALDONADO BARRÍA</v>
          </cell>
          <cell r="D1173">
            <v>3</v>
          </cell>
          <cell r="E1173" t="str">
            <v>ESCUELA RURAL JUAN FRANCISCO MALDONADO BARRÍA</v>
          </cell>
          <cell r="F1173" t="str">
            <v>Los Lagos</v>
          </cell>
          <cell r="G1173" t="str">
            <v>X</v>
          </cell>
          <cell r="H1173" t="str">
            <v>Palena</v>
          </cell>
          <cell r="I1173" t="str">
            <v>Hualaihue</v>
          </cell>
          <cell r="J1173" t="str">
            <v>Municipal DAEM</v>
          </cell>
          <cell r="K1173" t="str">
            <v>Rural</v>
          </cell>
          <cell r="L1173" t="str">
            <v>SECTOR CHOLGO S/N</v>
          </cell>
          <cell r="M1173">
            <v>217317</v>
          </cell>
          <cell r="N1173" t="str">
            <v>S/I</v>
          </cell>
          <cell r="O1173" t="str">
            <v>N/A</v>
          </cell>
          <cell r="P1173" t="str">
            <v>N/A</v>
          </cell>
        </row>
        <row r="1174">
          <cell r="B1174">
            <v>8329</v>
          </cell>
          <cell r="C1174" t="str">
            <v>ESCUELA RURAL CORDILLERA NEVADA</v>
          </cell>
          <cell r="D1174">
            <v>1</v>
          </cell>
          <cell r="E1174" t="str">
            <v>ESCUELA RURAL CORDILLERA NEVADA</v>
          </cell>
          <cell r="F1174" t="str">
            <v>Los Lagos</v>
          </cell>
          <cell r="G1174" t="str">
            <v>X</v>
          </cell>
          <cell r="H1174" t="str">
            <v>Palena</v>
          </cell>
          <cell r="I1174" t="str">
            <v>Hualaihue</v>
          </cell>
          <cell r="J1174" t="str">
            <v>Municipal DAEM</v>
          </cell>
          <cell r="K1174" t="str">
            <v>Rural</v>
          </cell>
          <cell r="L1174" t="str">
            <v>CHAQUEIHUA S/N</v>
          </cell>
          <cell r="M1174">
            <v>217222</v>
          </cell>
          <cell r="N1174">
            <v>66470513</v>
          </cell>
          <cell r="O1174" t="str">
            <v>N/A</v>
          </cell>
          <cell r="P1174" t="str">
            <v>N/A</v>
          </cell>
        </row>
        <row r="1175">
          <cell r="B1175">
            <v>8330</v>
          </cell>
          <cell r="C1175" t="str">
            <v>ESCUELA PARTICULAR N.252 AULEN</v>
          </cell>
          <cell r="D1175">
            <v>5</v>
          </cell>
          <cell r="E1175" t="str">
            <v>ESCUELA PARTICULAR N.252 AULEN</v>
          </cell>
          <cell r="F1175" t="str">
            <v>Los Lagos</v>
          </cell>
          <cell r="G1175" t="str">
            <v>X</v>
          </cell>
          <cell r="H1175" t="str">
            <v>Palena</v>
          </cell>
          <cell r="I1175" t="str">
            <v>Hualaihue</v>
          </cell>
          <cell r="J1175" t="str">
            <v>Particular Subvencionado</v>
          </cell>
          <cell r="K1175" t="str">
            <v>Rural</v>
          </cell>
          <cell r="L1175" t="str">
            <v>CAMINO COSTERO TENTELHUE</v>
          </cell>
          <cell r="M1175">
            <v>263371</v>
          </cell>
          <cell r="N1175">
            <v>91413801</v>
          </cell>
          <cell r="O1175" t="str">
            <v>N/A</v>
          </cell>
          <cell r="P1175" t="str">
            <v>N/A</v>
          </cell>
        </row>
        <row r="1176">
          <cell r="B1176">
            <v>8331</v>
          </cell>
          <cell r="C1176" t="str">
            <v>ESCUELA FUTALEUFU</v>
          </cell>
          <cell r="D1176">
            <v>3</v>
          </cell>
          <cell r="E1176" t="str">
            <v>ESCUELA FUTALEUFU</v>
          </cell>
          <cell r="F1176" t="str">
            <v>Los Lagos</v>
          </cell>
          <cell r="G1176" t="str">
            <v>X</v>
          </cell>
          <cell r="H1176" t="str">
            <v>Palena</v>
          </cell>
          <cell r="I1176" t="str">
            <v>Futaleufu</v>
          </cell>
          <cell r="J1176" t="str">
            <v>Municipal DAEM</v>
          </cell>
          <cell r="K1176" t="str">
            <v>Urbano</v>
          </cell>
          <cell r="L1176" t="str">
            <v>GABRIELA MISTRAL</v>
          </cell>
          <cell r="M1176">
            <v>2721242</v>
          </cell>
          <cell r="N1176">
            <v>74516883</v>
          </cell>
          <cell r="O1176" t="str">
            <v>N/A</v>
          </cell>
          <cell r="P1176" t="str">
            <v>N/A</v>
          </cell>
        </row>
        <row r="1177">
          <cell r="B1177">
            <v>8334</v>
          </cell>
          <cell r="C1177" t="str">
            <v>ESCUELA RURAL EL ESPOLON</v>
          </cell>
          <cell r="D1177">
            <v>8</v>
          </cell>
          <cell r="E1177" t="str">
            <v>ESCUELA RURAL EL ESPOLON</v>
          </cell>
          <cell r="F1177" t="str">
            <v>Los Lagos</v>
          </cell>
          <cell r="G1177" t="str">
            <v>X</v>
          </cell>
          <cell r="H1177" t="str">
            <v>Palena</v>
          </cell>
          <cell r="I1177" t="str">
            <v>Futaleufu</v>
          </cell>
          <cell r="J1177" t="str">
            <v>Municipal DAEM</v>
          </cell>
          <cell r="K1177" t="str">
            <v>Rural</v>
          </cell>
          <cell r="L1177" t="str">
            <v>EL ESPOLON</v>
          </cell>
          <cell r="M1177">
            <v>721224</v>
          </cell>
          <cell r="N1177" t="str">
            <v>S/I</v>
          </cell>
          <cell r="O1177" t="str">
            <v>N/A</v>
          </cell>
          <cell r="P1177" t="str">
            <v>N/A</v>
          </cell>
        </row>
        <row r="1178">
          <cell r="B1178">
            <v>8335</v>
          </cell>
          <cell r="C1178" t="str">
            <v>ESCUELA RURAL RIO AZUL</v>
          </cell>
          <cell r="D1178">
            <v>6</v>
          </cell>
          <cell r="E1178" t="str">
            <v>ESCUELA RURAL RIO AZUL</v>
          </cell>
          <cell r="F1178" t="str">
            <v>Los Lagos</v>
          </cell>
          <cell r="G1178" t="str">
            <v>X</v>
          </cell>
          <cell r="H1178" t="str">
            <v>Palena</v>
          </cell>
          <cell r="I1178" t="str">
            <v>Futaleufu</v>
          </cell>
          <cell r="J1178" t="str">
            <v>Municipal DAEM</v>
          </cell>
          <cell r="K1178" t="str">
            <v>Rural</v>
          </cell>
          <cell r="L1178" t="str">
            <v>SECTOR RIO AZUL</v>
          </cell>
          <cell r="M1178">
            <v>241922</v>
          </cell>
          <cell r="N1178">
            <v>97086552</v>
          </cell>
          <cell r="O1178" t="str">
            <v>N/A</v>
          </cell>
          <cell r="P1178" t="str">
            <v>N/A</v>
          </cell>
        </row>
        <row r="1179">
          <cell r="B1179">
            <v>8336</v>
          </cell>
          <cell r="C1179" t="str">
            <v>ESCUELA RURAL EL LIMITE</v>
          </cell>
          <cell r="D1179">
            <v>4</v>
          </cell>
          <cell r="E1179" t="str">
            <v>ESCUELA RURAL EL LIMITE</v>
          </cell>
          <cell r="F1179" t="str">
            <v>Los Lagos</v>
          </cell>
          <cell r="G1179" t="str">
            <v>X</v>
          </cell>
          <cell r="H1179" t="str">
            <v>Palena</v>
          </cell>
          <cell r="I1179" t="str">
            <v>Futaleufu</v>
          </cell>
          <cell r="J1179" t="str">
            <v>Municipal DAEM</v>
          </cell>
          <cell r="K1179" t="str">
            <v>Rural</v>
          </cell>
          <cell r="L1179" t="str">
            <v>SECTOR EL LIMITE KILOMETRO 10</v>
          </cell>
          <cell r="M1179">
            <v>721224</v>
          </cell>
          <cell r="N1179" t="str">
            <v>S/I</v>
          </cell>
          <cell r="O1179" t="str">
            <v>N/A</v>
          </cell>
          <cell r="P1179" t="str">
            <v>N/A</v>
          </cell>
        </row>
        <row r="1180">
          <cell r="B1180">
            <v>8337</v>
          </cell>
          <cell r="C1180" t="str">
            <v>ESCUELA RURAL LAS ESCALAS</v>
          </cell>
          <cell r="D1180">
            <v>2</v>
          </cell>
          <cell r="E1180" t="str">
            <v>ESCUELA RURAL LAS ESCALAS</v>
          </cell>
          <cell r="F1180" t="str">
            <v>Los Lagos</v>
          </cell>
          <cell r="G1180" t="str">
            <v>X</v>
          </cell>
          <cell r="H1180" t="str">
            <v>Palena</v>
          </cell>
          <cell r="I1180" t="str">
            <v>Futaleufu</v>
          </cell>
          <cell r="J1180" t="str">
            <v>Municipal DAEM</v>
          </cell>
          <cell r="K1180" t="str">
            <v>Rural</v>
          </cell>
          <cell r="L1180" t="str">
            <v>SECTOR LAS ESCALAS</v>
          </cell>
          <cell r="M1180">
            <v>721224</v>
          </cell>
          <cell r="N1180">
            <v>77300944</v>
          </cell>
          <cell r="O1180" t="str">
            <v>N/A</v>
          </cell>
          <cell r="P1180" t="str">
            <v>N/A</v>
          </cell>
        </row>
        <row r="1181">
          <cell r="B1181">
            <v>8338</v>
          </cell>
          <cell r="C1181" t="str">
            <v>ESCUELA RURAL LONCONAO</v>
          </cell>
          <cell r="D1181">
            <v>0</v>
          </cell>
          <cell r="E1181" t="str">
            <v>ESCUELA RURAL LONCONAO</v>
          </cell>
          <cell r="F1181" t="str">
            <v>Los Lagos</v>
          </cell>
          <cell r="G1181" t="str">
            <v>X</v>
          </cell>
          <cell r="H1181" t="str">
            <v>Palena</v>
          </cell>
          <cell r="I1181" t="str">
            <v>Futaleufu</v>
          </cell>
          <cell r="J1181" t="str">
            <v>Municipal DAEM</v>
          </cell>
          <cell r="K1181" t="str">
            <v>Rural</v>
          </cell>
          <cell r="L1181" t="str">
            <v>SECTOR LONCONAO</v>
          </cell>
          <cell r="M1181">
            <v>721224</v>
          </cell>
          <cell r="N1181" t="str">
            <v>S/I</v>
          </cell>
          <cell r="O1181" t="str">
            <v>N/A</v>
          </cell>
          <cell r="P1181" t="str">
            <v>N/A</v>
          </cell>
        </row>
        <row r="1182">
          <cell r="B1182">
            <v>8339</v>
          </cell>
          <cell r="C1182" t="str">
            <v>ESCUELA ROBERTO WHITE GESELL</v>
          </cell>
          <cell r="D1182">
            <v>9</v>
          </cell>
          <cell r="E1182" t="str">
            <v>ESCUELA ROBERTO WHITE GESELL</v>
          </cell>
          <cell r="F1182" t="str">
            <v>Los Lagos</v>
          </cell>
          <cell r="G1182" t="str">
            <v>X</v>
          </cell>
          <cell r="H1182" t="str">
            <v>Palena</v>
          </cell>
          <cell r="I1182" t="str">
            <v>Palena</v>
          </cell>
          <cell r="J1182" t="str">
            <v>Municipal DAEM</v>
          </cell>
          <cell r="K1182" t="str">
            <v>Urbano</v>
          </cell>
          <cell r="L1182" t="str">
            <v>GENERAL URRUTIA</v>
          </cell>
          <cell r="M1182">
            <v>2741359</v>
          </cell>
          <cell r="N1182">
            <v>99165474</v>
          </cell>
          <cell r="O1182" t="str">
            <v>N/A</v>
          </cell>
          <cell r="P1182" t="str">
            <v>N/A</v>
          </cell>
        </row>
        <row r="1183">
          <cell r="B1183">
            <v>8340</v>
          </cell>
          <cell r="C1183" t="str">
            <v>ESCUELA RURAL RIO MALITO</v>
          </cell>
          <cell r="D1183">
            <v>2</v>
          </cell>
          <cell r="E1183" t="str">
            <v>ESCUELA RURAL RIO MALITO</v>
          </cell>
          <cell r="F1183" t="str">
            <v>Los Lagos</v>
          </cell>
          <cell r="G1183" t="str">
            <v>X</v>
          </cell>
          <cell r="H1183" t="str">
            <v>Palena</v>
          </cell>
          <cell r="I1183" t="str">
            <v>Palena</v>
          </cell>
          <cell r="J1183" t="str">
            <v>Municipal DAEM</v>
          </cell>
          <cell r="K1183" t="str">
            <v>Rural</v>
          </cell>
          <cell r="L1183" t="str">
            <v>RIO MALITO, PALENA</v>
          </cell>
          <cell r="M1183">
            <v>741220</v>
          </cell>
          <cell r="N1183">
            <v>75809432</v>
          </cell>
          <cell r="O1183" t="str">
            <v>N/A</v>
          </cell>
          <cell r="P1183" t="str">
            <v>N/A</v>
          </cell>
        </row>
        <row r="1184">
          <cell r="B1184">
            <v>8341</v>
          </cell>
          <cell r="C1184" t="str">
            <v>ESCUELA RURAL FRONTERIZA</v>
          </cell>
          <cell r="D1184">
            <v>0</v>
          </cell>
          <cell r="E1184" t="str">
            <v>ESCUELA RURAL FRONTERIZA</v>
          </cell>
          <cell r="F1184" t="str">
            <v>Los Lagos</v>
          </cell>
          <cell r="G1184" t="str">
            <v>X</v>
          </cell>
          <cell r="H1184" t="str">
            <v>Palena</v>
          </cell>
          <cell r="I1184" t="str">
            <v>Palena</v>
          </cell>
          <cell r="J1184" t="str">
            <v>Municipal DAEM</v>
          </cell>
          <cell r="K1184" t="str">
            <v>Rural</v>
          </cell>
          <cell r="L1184" t="str">
            <v>VALLE CALIFORNIA, PALENA</v>
          </cell>
          <cell r="M1184">
            <v>741220</v>
          </cell>
          <cell r="N1184">
            <v>62863761</v>
          </cell>
          <cell r="O1184" t="str">
            <v>N/A</v>
          </cell>
          <cell r="P1184" t="str">
            <v>N/A</v>
          </cell>
        </row>
        <row r="1185">
          <cell r="B1185">
            <v>8342</v>
          </cell>
          <cell r="C1185" t="str">
            <v>ESCUELA RURAL PUERTO RAMIREZ</v>
          </cell>
          <cell r="D1185">
            <v>9</v>
          </cell>
          <cell r="E1185" t="str">
            <v>ESCUELA RURAL PUERTO RAMIREZ</v>
          </cell>
          <cell r="F1185" t="str">
            <v>Los Lagos</v>
          </cell>
          <cell r="G1185" t="str">
            <v>X</v>
          </cell>
          <cell r="H1185" t="str">
            <v>Palena</v>
          </cell>
          <cell r="I1185" t="str">
            <v>Palena</v>
          </cell>
          <cell r="J1185" t="str">
            <v>Municipal DAEM</v>
          </cell>
          <cell r="K1185" t="str">
            <v>Rural</v>
          </cell>
          <cell r="L1185" t="str">
            <v>PUERTO RAMIREZ, PALENA</v>
          </cell>
          <cell r="M1185">
            <v>741220</v>
          </cell>
          <cell r="N1185">
            <v>93960020</v>
          </cell>
          <cell r="O1185" t="str">
            <v>N/A</v>
          </cell>
          <cell r="P1185" t="str">
            <v>N/A</v>
          </cell>
        </row>
        <row r="1186">
          <cell r="B1186">
            <v>8344</v>
          </cell>
          <cell r="C1186" t="str">
            <v>ESCUELA RURAL LA CASCADA</v>
          </cell>
          <cell r="D1186">
            <v>5</v>
          </cell>
          <cell r="E1186" t="str">
            <v>ESCUELA RURAL LA CASCADA</v>
          </cell>
          <cell r="F1186" t="str">
            <v>Los Lagos</v>
          </cell>
          <cell r="G1186" t="str">
            <v>X</v>
          </cell>
          <cell r="H1186" t="str">
            <v>Palena</v>
          </cell>
          <cell r="I1186" t="str">
            <v>Palena</v>
          </cell>
          <cell r="J1186" t="str">
            <v>Municipal DAEM</v>
          </cell>
          <cell r="K1186" t="str">
            <v>Rural</v>
          </cell>
          <cell r="L1186" t="str">
            <v>EL TRANQUILO, PALENA</v>
          </cell>
          <cell r="M1186">
            <v>741220</v>
          </cell>
          <cell r="N1186">
            <v>56642445</v>
          </cell>
          <cell r="O1186" t="str">
            <v>N/A</v>
          </cell>
          <cell r="P1186" t="str">
            <v>N/A</v>
          </cell>
        </row>
        <row r="1187">
          <cell r="B1187">
            <v>11539</v>
          </cell>
          <cell r="C1187" t="str">
            <v>ESCUELA RURAL DOMINGO FAUSTINO SARMIENTO</v>
          </cell>
          <cell r="D1187">
            <v>8</v>
          </cell>
          <cell r="E1187" t="str">
            <v>ESCUELA RURAL DOMINGO FAUSTINO SARMIENTO</v>
          </cell>
          <cell r="F1187" t="str">
            <v>Los Lagos</v>
          </cell>
          <cell r="G1187" t="str">
            <v>X</v>
          </cell>
          <cell r="H1187" t="str">
            <v>Chiloé</v>
          </cell>
          <cell r="I1187" t="str">
            <v>Curaco De Velez</v>
          </cell>
          <cell r="J1187" t="str">
            <v>Corporación Municipal</v>
          </cell>
          <cell r="K1187" t="str">
            <v>Rural</v>
          </cell>
          <cell r="L1187" t="str">
            <v>CAMINO CURACO-DIAÑ KM 9</v>
          </cell>
          <cell r="M1187">
            <v>667224</v>
          </cell>
          <cell r="N1187">
            <v>94916651</v>
          </cell>
          <cell r="O1187" t="str">
            <v>N/A</v>
          </cell>
          <cell r="P1187" t="str">
            <v>N/A</v>
          </cell>
        </row>
        <row r="1188">
          <cell r="B1188">
            <v>11548</v>
          </cell>
          <cell r="C1188" t="str">
            <v>ESCUELA CLAUDIO MATTE</v>
          </cell>
          <cell r="D1188">
            <v>7</v>
          </cell>
          <cell r="E1188" t="str">
            <v>ESCUELA CLAUDIO MATTE</v>
          </cell>
          <cell r="F1188" t="str">
            <v>Los Lagos</v>
          </cell>
          <cell r="G1188" t="str">
            <v>X</v>
          </cell>
          <cell r="H1188" t="str">
            <v>Llanquihue</v>
          </cell>
          <cell r="I1188" t="str">
            <v>Frutillar</v>
          </cell>
          <cell r="J1188" t="str">
            <v>Municipal DAEM</v>
          </cell>
          <cell r="K1188" t="str">
            <v>Rural</v>
          </cell>
          <cell r="L1188" t="str">
            <v>VIOLETA PARRA 207</v>
          </cell>
          <cell r="M1188">
            <v>420385</v>
          </cell>
          <cell r="N1188" t="str">
            <v>S/I</v>
          </cell>
          <cell r="O1188" t="str">
            <v>N/A</v>
          </cell>
          <cell r="P1188" t="str">
            <v>N/A</v>
          </cell>
        </row>
        <row r="1189">
          <cell r="B1189">
            <v>11549</v>
          </cell>
          <cell r="C1189" t="str">
            <v>JARDIN I   HOSPITAL BASE</v>
          </cell>
          <cell r="D1189">
            <v>5</v>
          </cell>
          <cell r="E1189" t="str">
            <v>JARDIN I   HOSPITAL BASE</v>
          </cell>
          <cell r="F1189" t="str">
            <v>Los Lagos</v>
          </cell>
          <cell r="G1189" t="str">
            <v>X</v>
          </cell>
          <cell r="H1189" t="str">
            <v>Osorno</v>
          </cell>
          <cell r="I1189" t="str">
            <v>Osorno</v>
          </cell>
          <cell r="J1189" t="str">
            <v>Particular Pagado</v>
          </cell>
          <cell r="K1189" t="str">
            <v>Urbano</v>
          </cell>
          <cell r="L1189" t="str">
            <v>S/I</v>
          </cell>
          <cell r="M1189" t="str">
            <v>S/I</v>
          </cell>
          <cell r="N1189" t="str">
            <v>S/I</v>
          </cell>
          <cell r="O1189" t="str">
            <v>N/A</v>
          </cell>
          <cell r="P1189" t="str">
            <v>N/A</v>
          </cell>
        </row>
        <row r="1190">
          <cell r="B1190">
            <v>11551</v>
          </cell>
          <cell r="C1190" t="str">
            <v>J INF   PEQ CASA EN LA PRADERA</v>
          </cell>
          <cell r="D1190">
            <v>7</v>
          </cell>
          <cell r="E1190" t="str">
            <v>J INF   PEQ CASA EN LA PRADERA</v>
          </cell>
          <cell r="F1190" t="str">
            <v>Los Lagos</v>
          </cell>
          <cell r="G1190" t="str">
            <v>X</v>
          </cell>
          <cell r="H1190" t="str">
            <v>Osorno</v>
          </cell>
          <cell r="I1190" t="str">
            <v>Osorno</v>
          </cell>
          <cell r="J1190" t="str">
            <v>Particular Pagado</v>
          </cell>
          <cell r="K1190" t="str">
            <v>Urbano</v>
          </cell>
          <cell r="L1190" t="str">
            <v>S/I</v>
          </cell>
          <cell r="M1190" t="str">
            <v>S/I</v>
          </cell>
          <cell r="N1190" t="str">
            <v>S/I</v>
          </cell>
          <cell r="O1190" t="str">
            <v>N/A</v>
          </cell>
          <cell r="P1190" t="str">
            <v>N/A</v>
          </cell>
        </row>
        <row r="1191">
          <cell r="B1191">
            <v>11553</v>
          </cell>
          <cell r="C1191" t="str">
            <v>ESCUELA RURAL NALHUITAD</v>
          </cell>
          <cell r="D1191">
            <v>3</v>
          </cell>
          <cell r="E1191" t="str">
            <v>ESCUELA RURAL NALHUITAD</v>
          </cell>
          <cell r="F1191" t="str">
            <v>Los Lagos</v>
          </cell>
          <cell r="G1191" t="str">
            <v>X</v>
          </cell>
          <cell r="H1191" t="str">
            <v>Chiloé</v>
          </cell>
          <cell r="I1191" t="str">
            <v>Chonchi</v>
          </cell>
          <cell r="J1191" t="str">
            <v>Corporación Municipal</v>
          </cell>
          <cell r="K1191" t="str">
            <v>Rural</v>
          </cell>
          <cell r="L1191" t="str">
            <v>NALHUITAD RURAL</v>
          </cell>
          <cell r="M1191">
            <v>673206</v>
          </cell>
          <cell r="N1191">
            <v>95066291</v>
          </cell>
          <cell r="O1191" t="str">
            <v>N/A</v>
          </cell>
          <cell r="P1191" t="str">
            <v>N/A</v>
          </cell>
        </row>
        <row r="1192">
          <cell r="B1192">
            <v>11556</v>
          </cell>
          <cell r="C1192" t="str">
            <v>J INF   DIANA DE ROB</v>
          </cell>
          <cell r="D1192">
            <v>8</v>
          </cell>
          <cell r="E1192" t="str">
            <v>J INF   DIANA DE ROB</v>
          </cell>
          <cell r="F1192" t="str">
            <v>Los Lagos</v>
          </cell>
          <cell r="G1192" t="str">
            <v>X</v>
          </cell>
          <cell r="H1192" t="str">
            <v>Osorno</v>
          </cell>
          <cell r="I1192" t="str">
            <v>Osorno</v>
          </cell>
          <cell r="J1192" t="str">
            <v>Particular Pagado</v>
          </cell>
          <cell r="K1192" t="str">
            <v>Urbano</v>
          </cell>
          <cell r="L1192" t="str">
            <v>S/I</v>
          </cell>
          <cell r="M1192" t="str">
            <v>S/I</v>
          </cell>
          <cell r="N1192" t="str">
            <v>S/I</v>
          </cell>
          <cell r="O1192" t="str">
            <v>N/A</v>
          </cell>
          <cell r="P1192" t="str">
            <v>N/A</v>
          </cell>
        </row>
        <row r="1193">
          <cell r="B1193">
            <v>11557</v>
          </cell>
          <cell r="C1193" t="str">
            <v>J INFANTIL  ESTACION NAVAL</v>
          </cell>
          <cell r="D1193">
            <v>6</v>
          </cell>
          <cell r="E1193" t="str">
            <v>J INFANTIL  ESTACION NAVAL</v>
          </cell>
          <cell r="F1193" t="str">
            <v>Los Lagos</v>
          </cell>
          <cell r="G1193" t="str">
            <v>X</v>
          </cell>
          <cell r="H1193" t="str">
            <v>Llanquihue</v>
          </cell>
          <cell r="I1193" t="str">
            <v>Puerto Montt</v>
          </cell>
          <cell r="J1193" t="str">
            <v>Particular Pagado</v>
          </cell>
          <cell r="K1193" t="str">
            <v>Urbano</v>
          </cell>
          <cell r="L1193" t="str">
            <v>S/I</v>
          </cell>
          <cell r="M1193" t="str">
            <v>S/I</v>
          </cell>
          <cell r="N1193" t="str">
            <v>S/I</v>
          </cell>
          <cell r="O1193" t="str">
            <v>N/A</v>
          </cell>
          <cell r="P1193" t="str">
            <v>N/A</v>
          </cell>
        </row>
        <row r="1194">
          <cell r="B1194">
            <v>11558</v>
          </cell>
          <cell r="C1194" t="str">
            <v>J INFANTIL  PEQUEN O INF ANDARIN</v>
          </cell>
          <cell r="D1194">
            <v>4</v>
          </cell>
          <cell r="E1194" t="str">
            <v>J INFANTIL  PEQUEN O INF ANDARIN</v>
          </cell>
          <cell r="F1194" t="str">
            <v>Los Lagos</v>
          </cell>
          <cell r="G1194" t="str">
            <v>X</v>
          </cell>
          <cell r="H1194" t="str">
            <v>Llanquihue</v>
          </cell>
          <cell r="I1194" t="str">
            <v>Puerto Montt</v>
          </cell>
          <cell r="J1194" t="str">
            <v>Particular Pagado</v>
          </cell>
          <cell r="K1194" t="str">
            <v>Urbano</v>
          </cell>
          <cell r="L1194" t="str">
            <v>S/I</v>
          </cell>
          <cell r="M1194" t="str">
            <v>S/I</v>
          </cell>
          <cell r="N1194" t="str">
            <v>S/I</v>
          </cell>
          <cell r="O1194" t="str">
            <v>N/A</v>
          </cell>
          <cell r="P1194" t="str">
            <v>N/A</v>
          </cell>
        </row>
        <row r="1195">
          <cell r="B1195">
            <v>11559</v>
          </cell>
          <cell r="C1195" t="str">
            <v>ESCUELA CURSO SATELITES</v>
          </cell>
          <cell r="D1195">
            <v>2</v>
          </cell>
          <cell r="E1195" t="str">
            <v>ESCUELA CURSO SATELITES</v>
          </cell>
          <cell r="F1195" t="str">
            <v>Los Lagos</v>
          </cell>
          <cell r="G1195" t="str">
            <v>X</v>
          </cell>
          <cell r="H1195" t="str">
            <v>Osorno</v>
          </cell>
          <cell r="I1195" t="str">
            <v>Rio Negro</v>
          </cell>
          <cell r="J1195" t="str">
            <v>Municipal DAEM</v>
          </cell>
          <cell r="K1195" t="str">
            <v>Urbano</v>
          </cell>
          <cell r="L1195" t="str">
            <v>S/I</v>
          </cell>
          <cell r="M1195" t="str">
            <v>S/I</v>
          </cell>
          <cell r="N1195" t="str">
            <v>S/I</v>
          </cell>
          <cell r="O1195" t="str">
            <v>N/A</v>
          </cell>
          <cell r="P1195" t="str">
            <v>N/A</v>
          </cell>
        </row>
        <row r="1196">
          <cell r="B1196">
            <v>11560</v>
          </cell>
          <cell r="C1196" t="str">
            <v>CENT ABIERTO  MANUEL RODRIGUEZ</v>
          </cell>
          <cell r="D1196">
            <v>6</v>
          </cell>
          <cell r="E1196" t="str">
            <v>CENT ABIERTO  MANUEL RODRIGUEZ</v>
          </cell>
          <cell r="F1196" t="str">
            <v>Los Lagos</v>
          </cell>
          <cell r="G1196" t="str">
            <v>X</v>
          </cell>
          <cell r="H1196" t="str">
            <v>Llanquihue</v>
          </cell>
          <cell r="I1196" t="str">
            <v>Puerto Montt</v>
          </cell>
          <cell r="J1196" t="str">
            <v>Particular Pagado</v>
          </cell>
          <cell r="K1196" t="str">
            <v>Urbano</v>
          </cell>
          <cell r="L1196" t="str">
            <v>S/I</v>
          </cell>
          <cell r="M1196" t="str">
            <v>S/I</v>
          </cell>
          <cell r="N1196" t="str">
            <v>S/I</v>
          </cell>
          <cell r="O1196" t="str">
            <v>N/A</v>
          </cell>
          <cell r="P1196" t="str">
            <v>N/A</v>
          </cell>
        </row>
        <row r="1197">
          <cell r="B1197">
            <v>11563</v>
          </cell>
          <cell r="C1197" t="str">
            <v>CENTRO ABIERTO LA COLINA</v>
          </cell>
          <cell r="D1197">
            <v>0</v>
          </cell>
          <cell r="E1197" t="str">
            <v>CENTRO ABIERTO LA COLINA</v>
          </cell>
          <cell r="F1197" t="str">
            <v>Los Lagos</v>
          </cell>
          <cell r="G1197" t="str">
            <v>X</v>
          </cell>
          <cell r="H1197" t="str">
            <v>Llanquihue</v>
          </cell>
          <cell r="I1197" t="str">
            <v>Puerto Montt</v>
          </cell>
          <cell r="J1197" t="str">
            <v>Particular Pagado</v>
          </cell>
          <cell r="K1197" t="str">
            <v>Urbano</v>
          </cell>
          <cell r="L1197" t="str">
            <v>S/I</v>
          </cell>
          <cell r="M1197" t="str">
            <v>S/I</v>
          </cell>
          <cell r="N1197" t="str">
            <v>S/I</v>
          </cell>
          <cell r="O1197" t="str">
            <v>N/A</v>
          </cell>
          <cell r="P1197" t="str">
            <v>N/A</v>
          </cell>
        </row>
        <row r="1198">
          <cell r="B1198">
            <v>11565</v>
          </cell>
          <cell r="C1198" t="str">
            <v>J INFANTIL   HOSPITAL BASE</v>
          </cell>
          <cell r="D1198">
            <v>7</v>
          </cell>
          <cell r="E1198" t="str">
            <v>J INFANTIL   HOSPITAL BASE</v>
          </cell>
          <cell r="F1198" t="str">
            <v>Los Lagos</v>
          </cell>
          <cell r="G1198" t="str">
            <v>X</v>
          </cell>
          <cell r="H1198" t="str">
            <v>Llanquihue</v>
          </cell>
          <cell r="I1198" t="str">
            <v>Puerto Montt</v>
          </cell>
          <cell r="J1198" t="str">
            <v>Particular Pagado</v>
          </cell>
          <cell r="K1198" t="str">
            <v>Urbano</v>
          </cell>
          <cell r="L1198" t="str">
            <v>S/I</v>
          </cell>
          <cell r="M1198" t="str">
            <v>S/I</v>
          </cell>
          <cell r="N1198" t="str">
            <v>S/I</v>
          </cell>
          <cell r="O1198" t="str">
            <v>N/A</v>
          </cell>
          <cell r="P1198" t="str">
            <v>N/A</v>
          </cell>
        </row>
        <row r="1199">
          <cell r="B1199">
            <v>11573</v>
          </cell>
          <cell r="C1199" t="str">
            <v>ESCUELA PARTICULAR GENERAL CARRERA</v>
          </cell>
          <cell r="D1199">
            <v>8</v>
          </cell>
          <cell r="E1199" t="str">
            <v>ESCUELA PARTICULAR GENERAL CARRERA</v>
          </cell>
          <cell r="F1199" t="str">
            <v>Los Lagos</v>
          </cell>
          <cell r="G1199" t="str">
            <v>X</v>
          </cell>
          <cell r="H1199" t="str">
            <v>Osorno</v>
          </cell>
          <cell r="I1199" t="str">
            <v>Osorno</v>
          </cell>
          <cell r="J1199" t="str">
            <v>Particular Subvencionado</v>
          </cell>
          <cell r="K1199" t="str">
            <v>Urbano</v>
          </cell>
          <cell r="L1199" t="str">
            <v>GUILLERMO FRANCKE 154</v>
          </cell>
          <cell r="M1199" t="str">
            <v>S/I</v>
          </cell>
          <cell r="N1199" t="str">
            <v>S/I</v>
          </cell>
          <cell r="O1199" t="str">
            <v>N/A</v>
          </cell>
          <cell r="P1199" t="str">
            <v>N/A</v>
          </cell>
        </row>
        <row r="1200">
          <cell r="B1200">
            <v>11575</v>
          </cell>
          <cell r="C1200" t="str">
            <v>ESCUELA PARTICULAR N. 293 LUCILA GODOY ALCAYAGA</v>
          </cell>
          <cell r="D1200">
            <v>4</v>
          </cell>
          <cell r="E1200" t="str">
            <v>ESCUELA PARTICULAR N. 293 LUCILA GODOY ALCAYAGA</v>
          </cell>
          <cell r="F1200" t="str">
            <v>Los Lagos</v>
          </cell>
          <cell r="G1200" t="str">
            <v>X</v>
          </cell>
          <cell r="H1200" t="str">
            <v>Llanquihue</v>
          </cell>
          <cell r="I1200" t="str">
            <v>Calbuco</v>
          </cell>
          <cell r="J1200" t="str">
            <v>Particular Subvencionado</v>
          </cell>
          <cell r="K1200" t="str">
            <v>Rural</v>
          </cell>
          <cell r="L1200" t="str">
            <v>SECTOR EL ROSARIO (RURAL) COMUNA DE CALBUCO</v>
          </cell>
          <cell r="M1200">
            <v>4727672</v>
          </cell>
          <cell r="N1200">
            <v>74727672</v>
          </cell>
          <cell r="O1200" t="str">
            <v>N/A</v>
          </cell>
          <cell r="P1200" t="str">
            <v>N/A</v>
          </cell>
        </row>
        <row r="1201">
          <cell r="B1201">
            <v>11576</v>
          </cell>
          <cell r="C1201" t="str">
            <v>ESCUELA PARTICULAR N.290 LOS RADALES</v>
          </cell>
          <cell r="D1201">
            <v>2</v>
          </cell>
          <cell r="E1201" t="str">
            <v>ESCUELA PARTICULAR N.290 LOS RADALES</v>
          </cell>
          <cell r="F1201" t="str">
            <v>Los Lagos</v>
          </cell>
          <cell r="G1201" t="str">
            <v>X</v>
          </cell>
          <cell r="H1201" t="str">
            <v>Llanquihue</v>
          </cell>
          <cell r="I1201" t="str">
            <v>Frutillar</v>
          </cell>
          <cell r="J1201" t="str">
            <v>Particular Subvencionado</v>
          </cell>
          <cell r="K1201" t="str">
            <v>Rural</v>
          </cell>
          <cell r="L1201" t="str">
            <v>LOS RADALES</v>
          </cell>
          <cell r="M1201" t="str">
            <v>S/I</v>
          </cell>
          <cell r="N1201">
            <v>96392213</v>
          </cell>
          <cell r="O1201" t="str">
            <v>N/A</v>
          </cell>
          <cell r="P1201" t="str">
            <v>N/A</v>
          </cell>
        </row>
        <row r="1202">
          <cell r="B1202">
            <v>11577</v>
          </cell>
          <cell r="C1202" t="str">
            <v>ESCUELA ESPECIAL TALLER LABORAL MATICES</v>
          </cell>
          <cell r="D1202">
            <v>0</v>
          </cell>
          <cell r="E1202" t="str">
            <v>ESCUELA ESPECIAL TALLER LABORAL MATICES</v>
          </cell>
          <cell r="F1202" t="str">
            <v>Los Lagos</v>
          </cell>
          <cell r="G1202" t="str">
            <v>X</v>
          </cell>
          <cell r="H1202" t="str">
            <v>Osorno</v>
          </cell>
          <cell r="I1202" t="str">
            <v>Osorno</v>
          </cell>
          <cell r="J1202" t="str">
            <v>Particular Subvencionado</v>
          </cell>
          <cell r="K1202" t="str">
            <v>Urbano</v>
          </cell>
          <cell r="L1202" t="str">
            <v>COCHRANE  1ª PISO</v>
          </cell>
          <cell r="M1202">
            <v>2249494</v>
          </cell>
          <cell r="N1202">
            <v>90044688</v>
          </cell>
          <cell r="O1202" t="str">
            <v>N/A</v>
          </cell>
          <cell r="P1202" t="str">
            <v>N/A</v>
          </cell>
        </row>
        <row r="1203">
          <cell r="B1203">
            <v>11578</v>
          </cell>
          <cell r="C1203" t="str">
            <v>ESCUELA PARTICULAR N.300 YUSTE</v>
          </cell>
          <cell r="D1203">
            <v>9</v>
          </cell>
          <cell r="E1203" t="str">
            <v>ESCUELA PARTICULAR N.300 YUSTE</v>
          </cell>
          <cell r="F1203" t="str">
            <v>Los Lagos</v>
          </cell>
          <cell r="G1203" t="str">
            <v>X</v>
          </cell>
          <cell r="H1203" t="str">
            <v>Chiloé</v>
          </cell>
          <cell r="I1203" t="str">
            <v>Ancud</v>
          </cell>
          <cell r="J1203" t="str">
            <v>Particular Subvencionado</v>
          </cell>
          <cell r="K1203" t="str">
            <v>Rural</v>
          </cell>
          <cell r="L1203" t="str">
            <v>YUSTE,ANCUD</v>
          </cell>
          <cell r="M1203">
            <v>622063</v>
          </cell>
          <cell r="N1203">
            <v>92688177</v>
          </cell>
          <cell r="O1203" t="str">
            <v>N/A</v>
          </cell>
          <cell r="P1203" t="str">
            <v>N/A</v>
          </cell>
        </row>
        <row r="1204">
          <cell r="B1204">
            <v>11590</v>
          </cell>
          <cell r="C1204" t="str">
            <v>ESCUELA RURAL SAN PEDRO</v>
          </cell>
          <cell r="D1204">
            <v>8</v>
          </cell>
          <cell r="E1204" t="str">
            <v>ESCUELA RURAL SAN PEDRO</v>
          </cell>
          <cell r="F1204" t="str">
            <v>Los Lagos</v>
          </cell>
          <cell r="G1204" t="str">
            <v>X</v>
          </cell>
          <cell r="H1204" t="str">
            <v>Chiloé</v>
          </cell>
          <cell r="I1204" t="str">
            <v>Dalcahue</v>
          </cell>
          <cell r="J1204" t="str">
            <v>Corporación Municipal</v>
          </cell>
          <cell r="K1204" t="str">
            <v>Rural</v>
          </cell>
          <cell r="L1204" t="str">
            <v>SAN PEDRO</v>
          </cell>
          <cell r="M1204">
            <v>641215</v>
          </cell>
          <cell r="N1204">
            <v>88497966</v>
          </cell>
          <cell r="O1204" t="str">
            <v>N/A</v>
          </cell>
          <cell r="P1204" t="str">
            <v>N/A</v>
          </cell>
        </row>
        <row r="1205">
          <cell r="B1205">
            <v>11592</v>
          </cell>
          <cell r="C1205" t="str">
            <v>ESCUELA PARTICULAR N.288 EL BUEN PASTOR</v>
          </cell>
          <cell r="D1205">
            <v>4</v>
          </cell>
          <cell r="E1205" t="str">
            <v>ESCUELA PARTICULAR N.288 EL BUEN PASTOR</v>
          </cell>
          <cell r="F1205" t="str">
            <v>Los Lagos</v>
          </cell>
          <cell r="G1205" t="str">
            <v>X</v>
          </cell>
          <cell r="H1205" t="str">
            <v>Llanquihue</v>
          </cell>
          <cell r="I1205" t="str">
            <v>Puerto Montt</v>
          </cell>
          <cell r="J1205" t="str">
            <v>Particular Subvencionado</v>
          </cell>
          <cell r="K1205" t="str">
            <v>Rural</v>
          </cell>
          <cell r="L1205" t="str">
            <v>RUTA 5 SUR S/N SECTOR LA GOLETA</v>
          </cell>
          <cell r="M1205" t="str">
            <v>S/I</v>
          </cell>
          <cell r="N1205">
            <v>99646939</v>
          </cell>
          <cell r="O1205" t="str">
            <v>N/A</v>
          </cell>
          <cell r="P1205" t="str">
            <v>N/A</v>
          </cell>
        </row>
        <row r="1206">
          <cell r="B1206">
            <v>11593</v>
          </cell>
          <cell r="C1206" t="str">
            <v>ESCUELA RURAL MARIA ENRIQUETA CHIGUAY CAIPILLAN</v>
          </cell>
          <cell r="D1206">
            <v>2</v>
          </cell>
          <cell r="E1206" t="str">
            <v>ESCUELA RURAL MARIA ENRIQUETA CHIGUAY CAIPILLAN</v>
          </cell>
          <cell r="F1206" t="str">
            <v>Los Lagos</v>
          </cell>
          <cell r="G1206" t="str">
            <v>X</v>
          </cell>
          <cell r="H1206" t="str">
            <v>Chiloé</v>
          </cell>
          <cell r="I1206" t="str">
            <v>Quellon</v>
          </cell>
          <cell r="J1206" t="str">
            <v>Corporación Municipal</v>
          </cell>
          <cell r="K1206" t="str">
            <v>Rural</v>
          </cell>
          <cell r="L1206" t="str">
            <v>ISLA CHAULLIN</v>
          </cell>
          <cell r="M1206">
            <v>681275</v>
          </cell>
          <cell r="N1206" t="str">
            <v>S/I</v>
          </cell>
          <cell r="O1206" t="str">
            <v>N/A</v>
          </cell>
          <cell r="P1206" t="str">
            <v>N/A</v>
          </cell>
        </row>
        <row r="1207">
          <cell r="B1207">
            <v>11594</v>
          </cell>
          <cell r="C1207" t="str">
            <v>COLEGIO ANTILLANCA</v>
          </cell>
          <cell r="D1207">
            <v>0</v>
          </cell>
          <cell r="E1207" t="str">
            <v>COLEGIO ANTILLANCA</v>
          </cell>
          <cell r="F1207" t="str">
            <v>Los Lagos</v>
          </cell>
          <cell r="G1207" t="str">
            <v>X</v>
          </cell>
          <cell r="H1207" t="str">
            <v>Osorno</v>
          </cell>
          <cell r="I1207" t="str">
            <v>Osorno</v>
          </cell>
          <cell r="J1207" t="str">
            <v>Particular Subvencionado</v>
          </cell>
          <cell r="K1207" t="str">
            <v>Urbano</v>
          </cell>
          <cell r="L1207" t="str">
            <v>BALMACEDA612</v>
          </cell>
          <cell r="M1207">
            <v>2247487</v>
          </cell>
          <cell r="N1207">
            <v>85023107</v>
          </cell>
          <cell r="O1207" t="str">
            <v>N/A</v>
          </cell>
          <cell r="P1207" t="str">
            <v>N/A</v>
          </cell>
        </row>
        <row r="1208">
          <cell r="B1208">
            <v>11604</v>
          </cell>
          <cell r="C1208" t="str">
            <v>J INF    LOS PICAPIEDRAS</v>
          </cell>
          <cell r="D1208">
            <v>1</v>
          </cell>
          <cell r="E1208" t="str">
            <v>J INF    LOS PICAPIEDRAS</v>
          </cell>
          <cell r="F1208" t="str">
            <v>Los Lagos</v>
          </cell>
          <cell r="G1208" t="str">
            <v>X</v>
          </cell>
          <cell r="H1208" t="str">
            <v>Osorno</v>
          </cell>
          <cell r="I1208" t="str">
            <v>Osorno</v>
          </cell>
          <cell r="J1208" t="str">
            <v>Particular Pagado</v>
          </cell>
          <cell r="K1208" t="str">
            <v>Urbano</v>
          </cell>
          <cell r="L1208" t="str">
            <v>S/I</v>
          </cell>
          <cell r="M1208" t="str">
            <v>S/I</v>
          </cell>
          <cell r="N1208" t="str">
            <v>S/I</v>
          </cell>
          <cell r="O1208" t="str">
            <v>N/A</v>
          </cell>
          <cell r="P1208" t="str">
            <v>N/A</v>
          </cell>
        </row>
        <row r="1209">
          <cell r="B1209">
            <v>12182</v>
          </cell>
          <cell r="C1209" t="str">
            <v>ESCUELA PARTICULAR N.303 LUIS CRUZ MARTINEZ</v>
          </cell>
          <cell r="D1209">
            <v>7</v>
          </cell>
          <cell r="E1209" t="str">
            <v>ESCUELA PARTICULAR N.303 LUIS CRUZ MARTINEZ</v>
          </cell>
          <cell r="F1209" t="str">
            <v>Los Lagos</v>
          </cell>
          <cell r="G1209" t="str">
            <v>X</v>
          </cell>
          <cell r="H1209" t="str">
            <v>Osorno</v>
          </cell>
          <cell r="I1209" t="str">
            <v>Osorno</v>
          </cell>
          <cell r="J1209" t="str">
            <v>Particular Subvencionado</v>
          </cell>
          <cell r="K1209" t="str">
            <v>Urbano</v>
          </cell>
          <cell r="L1209" t="str">
            <v>SAN AGUSTIN 2098</v>
          </cell>
          <cell r="M1209">
            <v>201432</v>
          </cell>
          <cell r="N1209" t="str">
            <v>S/I</v>
          </cell>
          <cell r="O1209" t="str">
            <v>N/A</v>
          </cell>
          <cell r="P1209" t="str">
            <v>N/A</v>
          </cell>
        </row>
        <row r="1210">
          <cell r="B1210">
            <v>12183</v>
          </cell>
          <cell r="C1210" t="str">
            <v>COLEGIO SAINT THOMAS COLLEGE</v>
          </cell>
          <cell r="D1210">
            <v>5</v>
          </cell>
          <cell r="E1210" t="str">
            <v>COLEGIO SAINT THOMAS COLLEGE</v>
          </cell>
          <cell r="F1210" t="str">
            <v>Los Lagos</v>
          </cell>
          <cell r="G1210" t="str">
            <v>X</v>
          </cell>
          <cell r="H1210" t="str">
            <v>Osorno</v>
          </cell>
          <cell r="I1210" t="str">
            <v>Osorno</v>
          </cell>
          <cell r="J1210" t="str">
            <v>Particular Subvencionado</v>
          </cell>
          <cell r="K1210" t="str">
            <v>Urbano</v>
          </cell>
          <cell r="L1210" t="str">
            <v>ALSACIA</v>
          </cell>
          <cell r="M1210">
            <v>2214573</v>
          </cell>
          <cell r="N1210">
            <v>76699842</v>
          </cell>
          <cell r="O1210" t="str">
            <v>N/A</v>
          </cell>
          <cell r="P1210" t="str">
            <v>N/A</v>
          </cell>
        </row>
        <row r="1211">
          <cell r="B1211">
            <v>12184</v>
          </cell>
          <cell r="C1211" t="str">
            <v>ESCUELA PARTICULAR N. 304 JUAN PABLO I</v>
          </cell>
          <cell r="D1211">
            <v>3</v>
          </cell>
          <cell r="E1211" t="str">
            <v>ESCUELA PARTICULAR N. 304 JUAN PABLO I</v>
          </cell>
          <cell r="F1211" t="str">
            <v>Los Lagos</v>
          </cell>
          <cell r="G1211" t="str">
            <v>X</v>
          </cell>
          <cell r="H1211" t="str">
            <v>Llanquihue</v>
          </cell>
          <cell r="I1211" t="str">
            <v>Puerto Montt</v>
          </cell>
          <cell r="J1211" t="str">
            <v>Particular Subvencionado</v>
          </cell>
          <cell r="K1211" t="str">
            <v>Rural</v>
          </cell>
          <cell r="L1211" t="str">
            <v>RUTA 226 KM 5 LAGUNITAS</v>
          </cell>
          <cell r="M1211">
            <v>268840</v>
          </cell>
          <cell r="N1211">
            <v>85010925</v>
          </cell>
          <cell r="O1211" t="str">
            <v>N/A</v>
          </cell>
          <cell r="P1211" t="str">
            <v>N/A</v>
          </cell>
        </row>
        <row r="1212">
          <cell r="B1212">
            <v>12191</v>
          </cell>
          <cell r="C1212" t="str">
            <v>ESCUELA PARTICULAR N.308 EL MIRADOR</v>
          </cell>
          <cell r="D1212">
            <v>6</v>
          </cell>
          <cell r="E1212" t="str">
            <v>ESCUELA PARTICULAR N.308 EL MIRADOR</v>
          </cell>
          <cell r="F1212" t="str">
            <v>Los Lagos</v>
          </cell>
          <cell r="G1212" t="str">
            <v>X</v>
          </cell>
          <cell r="H1212" t="str">
            <v>Llanquihue</v>
          </cell>
          <cell r="I1212" t="str">
            <v>Los Muermos</v>
          </cell>
          <cell r="J1212" t="str">
            <v>Particular Subvencionado</v>
          </cell>
          <cell r="K1212" t="str">
            <v>Rural</v>
          </cell>
          <cell r="L1212" t="str">
            <v>CARACOL ALTO S/N</v>
          </cell>
          <cell r="M1212">
            <v>211701</v>
          </cell>
          <cell r="N1212">
            <v>91330094</v>
          </cell>
          <cell r="O1212" t="str">
            <v>N/A</v>
          </cell>
          <cell r="P1212" t="str">
            <v>N/A</v>
          </cell>
        </row>
        <row r="1213">
          <cell r="B1213">
            <v>12192</v>
          </cell>
          <cell r="C1213" t="str">
            <v>INSTITUTO DEL MAR CAPITAN WILLIAMS</v>
          </cell>
          <cell r="D1213">
            <v>4</v>
          </cell>
          <cell r="E1213" t="str">
            <v>INSTITUTO DEL MAR CAPITAN WILLIAMS</v>
          </cell>
          <cell r="F1213" t="str">
            <v>Los Lagos</v>
          </cell>
          <cell r="G1213" t="str">
            <v>X</v>
          </cell>
          <cell r="H1213" t="str">
            <v>Chiloé</v>
          </cell>
          <cell r="I1213" t="str">
            <v>Chonchi</v>
          </cell>
          <cell r="J1213" t="str">
            <v>Particular Subvencionado</v>
          </cell>
          <cell r="K1213" t="str">
            <v>Urbano</v>
          </cell>
          <cell r="L1213" t="str">
            <v>JUAN GUILLERMOS</v>
          </cell>
          <cell r="M1213">
            <v>2671564</v>
          </cell>
          <cell r="N1213">
            <v>97894668</v>
          </cell>
          <cell r="O1213" t="str">
            <v>N/A</v>
          </cell>
          <cell r="P1213" t="str">
            <v>N/A</v>
          </cell>
        </row>
        <row r="1214">
          <cell r="B1214">
            <v>12193</v>
          </cell>
          <cell r="C1214" t="str">
            <v>ESCUELA PARTICULAR N.310 RELDEHUE</v>
          </cell>
          <cell r="D1214">
            <v>2</v>
          </cell>
          <cell r="E1214" t="str">
            <v>ESCUELA PARTICULAR N.310 RELDEHUE</v>
          </cell>
          <cell r="F1214" t="str">
            <v>Los Lagos</v>
          </cell>
          <cell r="G1214" t="str">
            <v>X</v>
          </cell>
          <cell r="H1214" t="str">
            <v>Palena</v>
          </cell>
          <cell r="I1214" t="str">
            <v>Chaiten</v>
          </cell>
          <cell r="J1214" t="str">
            <v>Particular Subvencionado</v>
          </cell>
          <cell r="K1214" t="str">
            <v>Rural</v>
          </cell>
          <cell r="L1214" t="str">
            <v>CAMINO AYACARA KM.26</v>
          </cell>
          <cell r="M1214">
            <v>710844</v>
          </cell>
          <cell r="N1214">
            <v>96446843</v>
          </cell>
          <cell r="O1214" t="str">
            <v>N/A</v>
          </cell>
          <cell r="P1214" t="str">
            <v>N/A</v>
          </cell>
        </row>
        <row r="1215">
          <cell r="B1215">
            <v>12772</v>
          </cell>
          <cell r="C1215" t="str">
            <v>COLEGIO EXPERIMENTAL ARTISTICO ALBORES</v>
          </cell>
          <cell r="D1215">
            <v>8</v>
          </cell>
          <cell r="E1215" t="str">
            <v>COLEGIO EXPERIMENTAL ARTISTICO ALBORES</v>
          </cell>
          <cell r="F1215" t="str">
            <v>Los Lagos</v>
          </cell>
          <cell r="G1215" t="str">
            <v>X</v>
          </cell>
          <cell r="H1215" t="str">
            <v>Chiloé</v>
          </cell>
          <cell r="I1215" t="str">
            <v>Ancud</v>
          </cell>
          <cell r="J1215" t="str">
            <v>Particular Subvencionado</v>
          </cell>
          <cell r="K1215" t="str">
            <v>Urbano</v>
          </cell>
          <cell r="L1215" t="str">
            <v>ANIBAL PINTO</v>
          </cell>
          <cell r="M1215">
            <v>2625051</v>
          </cell>
          <cell r="N1215">
            <v>73307176</v>
          </cell>
          <cell r="O1215" t="str">
            <v>N/A</v>
          </cell>
          <cell r="P1215" t="str">
            <v>N/A</v>
          </cell>
        </row>
        <row r="1216">
          <cell r="B1216">
            <v>12773</v>
          </cell>
          <cell r="C1216" t="str">
            <v>ESCUELA ESPECIAL DE LENGUAJE DIALECTA ALERCE</v>
          </cell>
          <cell r="D1216">
            <v>6</v>
          </cell>
          <cell r="E1216" t="str">
            <v>ESCUELA ESPECIAL DE LENGUAJE DIALECTA ALERCE</v>
          </cell>
          <cell r="F1216" t="str">
            <v>Los Lagos</v>
          </cell>
          <cell r="G1216" t="str">
            <v>X</v>
          </cell>
          <cell r="H1216" t="str">
            <v>Llanquihue</v>
          </cell>
          <cell r="I1216" t="str">
            <v>Puerto Montt</v>
          </cell>
          <cell r="J1216" t="str">
            <v>Particular Subvencionado</v>
          </cell>
          <cell r="K1216" t="str">
            <v>Urbano</v>
          </cell>
          <cell r="L1216" t="str">
            <v>AVENIDA NORTE SUR 1 ALERCE</v>
          </cell>
          <cell r="M1216">
            <v>521700</v>
          </cell>
          <cell r="N1216">
            <v>90000664</v>
          </cell>
          <cell r="O1216" t="str">
            <v>N/A</v>
          </cell>
          <cell r="P1216" t="str">
            <v>N/A</v>
          </cell>
        </row>
        <row r="1217">
          <cell r="B1217">
            <v>13214</v>
          </cell>
          <cell r="C1217" t="str">
            <v>ESCUELA ESPECIAL DE LENGUAJE MI MUNDO DE COLORES</v>
          </cell>
          <cell r="D1217">
            <v>4</v>
          </cell>
          <cell r="E1217" t="str">
            <v>ESCUELA ESPECIAL DE LENGUAJE MI MUNDO DE COLORES</v>
          </cell>
          <cell r="F1217" t="str">
            <v>Los Lagos</v>
          </cell>
          <cell r="G1217" t="str">
            <v>X</v>
          </cell>
          <cell r="H1217" t="str">
            <v>Llanquihue</v>
          </cell>
          <cell r="I1217" t="str">
            <v>Puerto Varas</v>
          </cell>
          <cell r="J1217" t="str">
            <v>Particular Subvencionado</v>
          </cell>
          <cell r="K1217" t="str">
            <v>Urbano</v>
          </cell>
          <cell r="L1217" t="str">
            <v>COLON 210</v>
          </cell>
          <cell r="M1217">
            <v>233112</v>
          </cell>
          <cell r="N1217">
            <v>85963915</v>
          </cell>
          <cell r="O1217" t="str">
            <v>N/A</v>
          </cell>
          <cell r="P1217" t="str">
            <v>N/A</v>
          </cell>
        </row>
        <row r="1218">
          <cell r="B1218">
            <v>16764</v>
          </cell>
          <cell r="C1218" t="str">
            <v>ESCUELA ESPECIAL DE LENGUAJE PALABRAS Y COLORES</v>
          </cell>
          <cell r="D1218">
            <v>9</v>
          </cell>
          <cell r="E1218" t="str">
            <v>ESCUELA ESPECIAL DE LENGUAJE PALABRAS Y COLORES</v>
          </cell>
          <cell r="F1218" t="str">
            <v>Los Lagos</v>
          </cell>
          <cell r="G1218" t="str">
            <v>X</v>
          </cell>
          <cell r="H1218" t="str">
            <v>Osorno</v>
          </cell>
          <cell r="I1218" t="str">
            <v>Rio Negro</v>
          </cell>
          <cell r="J1218" t="str">
            <v>Particular Subvencionado</v>
          </cell>
          <cell r="K1218" t="str">
            <v>Urbano</v>
          </cell>
          <cell r="L1218" t="str">
            <v>PEDRO AGUIRRE CERDA</v>
          </cell>
          <cell r="M1218">
            <v>202016</v>
          </cell>
          <cell r="N1218">
            <v>85801412</v>
          </cell>
          <cell r="O1218" t="str">
            <v>N/A</v>
          </cell>
          <cell r="P1218" t="str">
            <v>N/A</v>
          </cell>
        </row>
        <row r="1219">
          <cell r="B1219">
            <v>16765</v>
          </cell>
          <cell r="C1219" t="str">
            <v>TALLER LABORAL Y ESCUELA ESPECIAL CREANDO FUTURO</v>
          </cell>
          <cell r="D1219">
            <v>7</v>
          </cell>
          <cell r="E1219" t="str">
            <v>TALLER LABORAL Y ESCUELA ESPECIAL CREANDO FUTURO</v>
          </cell>
          <cell r="F1219" t="str">
            <v>Los Lagos</v>
          </cell>
          <cell r="G1219" t="str">
            <v>X</v>
          </cell>
          <cell r="H1219" t="str">
            <v>Llanquihue</v>
          </cell>
          <cell r="I1219" t="str">
            <v>Llanquihue</v>
          </cell>
          <cell r="J1219" t="str">
            <v>Particular Subvencionado</v>
          </cell>
          <cell r="K1219" t="str">
            <v>Urbano</v>
          </cell>
          <cell r="L1219" t="str">
            <v>CANDELARIA</v>
          </cell>
          <cell r="M1219">
            <v>441312</v>
          </cell>
          <cell r="N1219">
            <v>95427399</v>
          </cell>
          <cell r="O1219" t="str">
            <v>N/A</v>
          </cell>
          <cell r="P1219" t="str">
            <v>N/A</v>
          </cell>
        </row>
        <row r="1220">
          <cell r="B1220">
            <v>16766</v>
          </cell>
          <cell r="C1220" t="str">
            <v>GOLDEN EAGLE SCHOOL</v>
          </cell>
          <cell r="D1220">
            <v>5</v>
          </cell>
          <cell r="E1220" t="str">
            <v>GOLDEN EAGLE SCHOOL</v>
          </cell>
          <cell r="F1220" t="str">
            <v>Los Lagos</v>
          </cell>
          <cell r="G1220" t="str">
            <v>X</v>
          </cell>
          <cell r="H1220" t="str">
            <v>Osorno</v>
          </cell>
          <cell r="I1220" t="str">
            <v>Osorno</v>
          </cell>
          <cell r="J1220" t="str">
            <v>Particular Subvencionado</v>
          </cell>
          <cell r="K1220" t="str">
            <v>Urbano</v>
          </cell>
          <cell r="L1220" t="str">
            <v>O HIGGINS</v>
          </cell>
          <cell r="M1220">
            <v>2226460</v>
          </cell>
          <cell r="N1220">
            <v>73404056</v>
          </cell>
          <cell r="O1220" t="str">
            <v>N/A</v>
          </cell>
          <cell r="P1220" t="str">
            <v>N/A</v>
          </cell>
        </row>
        <row r="1221">
          <cell r="B1221">
            <v>16767</v>
          </cell>
          <cell r="C1221" t="str">
            <v>ESCUELA ESPECIAL DE LENGUAJE AMAPOLA ALERCE</v>
          </cell>
          <cell r="D1221">
            <v>3</v>
          </cell>
          <cell r="E1221" t="str">
            <v>ESCUELA ESPECIAL DE LENGUAJE AMAPOLA ALERCE</v>
          </cell>
          <cell r="F1221" t="str">
            <v>Los Lagos</v>
          </cell>
          <cell r="G1221" t="str">
            <v>X</v>
          </cell>
          <cell r="H1221" t="str">
            <v>Llanquihue</v>
          </cell>
          <cell r="I1221" t="str">
            <v>Puerto Montt</v>
          </cell>
          <cell r="J1221" t="str">
            <v>Particular Subvencionado</v>
          </cell>
          <cell r="K1221" t="str">
            <v>Urbano</v>
          </cell>
          <cell r="L1221" t="str">
            <v>PEDRO DE VALDIVIA</v>
          </cell>
          <cell r="M1221">
            <v>2356094</v>
          </cell>
          <cell r="N1221">
            <v>82046113</v>
          </cell>
          <cell r="O1221" t="str">
            <v>N/A</v>
          </cell>
          <cell r="P1221" t="str">
            <v>N/A</v>
          </cell>
        </row>
        <row r="1222">
          <cell r="B1222">
            <v>16768</v>
          </cell>
          <cell r="C1222" t="str">
            <v>CENTRO EDUCACIONAL SONRISA DE ANGELES</v>
          </cell>
          <cell r="D1222">
            <v>5</v>
          </cell>
          <cell r="E1222" t="str">
            <v>CENTRO EDUCACIONAL SONRISA DE ANGELES</v>
          </cell>
          <cell r="F1222" t="str">
            <v>Los Lagos</v>
          </cell>
          <cell r="G1222" t="str">
            <v>X</v>
          </cell>
          <cell r="H1222" t="str">
            <v>Chiloé</v>
          </cell>
          <cell r="I1222" t="str">
            <v>Ancud</v>
          </cell>
          <cell r="J1222" t="str">
            <v>Particular Subvencionado</v>
          </cell>
          <cell r="K1222" t="str">
            <v>Urbano</v>
          </cell>
          <cell r="L1222" t="str">
            <v>PROLONGACION POBLACION HUAIHUEN</v>
          </cell>
          <cell r="M1222">
            <v>2623300</v>
          </cell>
          <cell r="N1222">
            <v>77270222</v>
          </cell>
          <cell r="O1222" t="str">
            <v>N/A</v>
          </cell>
          <cell r="P1222" t="str">
            <v>N/A</v>
          </cell>
        </row>
        <row r="1223">
          <cell r="B1223">
            <v>16796</v>
          </cell>
          <cell r="C1223" t="str">
            <v>ESCUELA DE PARVULOS PALABRAS MAGICAS</v>
          </cell>
          <cell r="D1223">
            <v>7</v>
          </cell>
          <cell r="E1223" t="str">
            <v>ESCUELA DE PARVULOS PALABRAS MAGICAS</v>
          </cell>
          <cell r="F1223" t="str">
            <v>Los Lagos</v>
          </cell>
          <cell r="G1223" t="str">
            <v>X</v>
          </cell>
          <cell r="H1223" t="str">
            <v>Chiloé</v>
          </cell>
          <cell r="I1223" t="str">
            <v>Ancud</v>
          </cell>
          <cell r="J1223" t="str">
            <v>Particular Subvencionado</v>
          </cell>
          <cell r="K1223" t="str">
            <v>Urbano</v>
          </cell>
          <cell r="L1223" t="str">
            <v>VILLA ARCHIPIELAGO, JUAN PABLO II</v>
          </cell>
          <cell r="M1223">
            <v>2547442</v>
          </cell>
          <cell r="N1223">
            <v>71453266</v>
          </cell>
          <cell r="O1223" t="str">
            <v>N/A</v>
          </cell>
          <cell r="P1223" t="str">
            <v>N/A</v>
          </cell>
        </row>
        <row r="1224">
          <cell r="B1224">
            <v>16835</v>
          </cell>
          <cell r="C1224" t="str">
            <v>COLEGIO MONTESSORI CHILOE</v>
          </cell>
          <cell r="D1224">
            <v>1</v>
          </cell>
          <cell r="E1224" t="str">
            <v>COLEGIO MONTESSORI CHILOE</v>
          </cell>
          <cell r="F1224" t="str">
            <v>Los Lagos</v>
          </cell>
          <cell r="G1224" t="str">
            <v>X</v>
          </cell>
          <cell r="H1224" t="str">
            <v>Chiloé</v>
          </cell>
          <cell r="I1224" t="str">
            <v>Castro</v>
          </cell>
          <cell r="J1224" t="str">
            <v>Particular Subvencionado</v>
          </cell>
          <cell r="K1224" t="str">
            <v>Urbano</v>
          </cell>
          <cell r="L1224" t="str">
            <v>TEN TEN</v>
          </cell>
          <cell r="M1224">
            <v>2632528</v>
          </cell>
          <cell r="N1224">
            <v>82140387</v>
          </cell>
          <cell r="O1224" t="str">
            <v>N/A</v>
          </cell>
          <cell r="P1224" t="str">
            <v>N/A</v>
          </cell>
        </row>
        <row r="1225">
          <cell r="B1225">
            <v>16850</v>
          </cell>
          <cell r="C1225" t="str">
            <v>JARDIN INFANTIL AMIGUITOS</v>
          </cell>
          <cell r="D1225">
            <v>5</v>
          </cell>
          <cell r="E1225" t="str">
            <v>JARDIN INFANTIL AMIGUITOS</v>
          </cell>
          <cell r="F1225" t="str">
            <v>Los Lagos</v>
          </cell>
          <cell r="G1225" t="str">
            <v>X</v>
          </cell>
          <cell r="H1225" t="str">
            <v>Llanquihue</v>
          </cell>
          <cell r="I1225" t="str">
            <v>Puerto Montt</v>
          </cell>
          <cell r="J1225" t="str">
            <v>Particular Pagado</v>
          </cell>
          <cell r="K1225" t="str">
            <v>Urbano</v>
          </cell>
          <cell r="L1225" t="str">
            <v>CUARTA TERRAZA, VALLE VOLCANES</v>
          </cell>
          <cell r="M1225">
            <v>2259461</v>
          </cell>
          <cell r="N1225">
            <v>96447170</v>
          </cell>
          <cell r="O1225" t="str">
            <v>N/A</v>
          </cell>
          <cell r="P1225" t="str">
            <v>N/A</v>
          </cell>
        </row>
        <row r="1226">
          <cell r="B1226">
            <v>16852</v>
          </cell>
          <cell r="C1226" t="str">
            <v>JARDIN INFANTIL EL SAPITO PIRI Y SUS AMIGOS</v>
          </cell>
          <cell r="D1226">
            <v>1</v>
          </cell>
          <cell r="E1226" t="str">
            <v>JARDIN INFANTIL EL SAPITO PIRI Y SUS AMIGOS</v>
          </cell>
          <cell r="F1226" t="str">
            <v>Los Lagos</v>
          </cell>
          <cell r="G1226" t="str">
            <v>X</v>
          </cell>
          <cell r="H1226" t="str">
            <v>Llanquihue</v>
          </cell>
          <cell r="I1226" t="str">
            <v>Puerto Montt</v>
          </cell>
          <cell r="J1226" t="str">
            <v>Particular Pagado</v>
          </cell>
          <cell r="K1226" t="str">
            <v>Urbano</v>
          </cell>
          <cell r="L1226" t="str">
            <v>FUENTE DE SEVILLA Nº 1982, JARDIN ORIENTE III</v>
          </cell>
          <cell r="M1226">
            <v>2276254</v>
          </cell>
          <cell r="N1226" t="str">
            <v>S/I</v>
          </cell>
          <cell r="O1226" t="str">
            <v>N/A</v>
          </cell>
          <cell r="P1226" t="str">
            <v>N/A</v>
          </cell>
        </row>
        <row r="1227">
          <cell r="B1227">
            <v>16858</v>
          </cell>
          <cell r="C1227" t="str">
            <v>ESCUELA ESPECIAL DE LENGUAJE SEMILLA DE GIRASOL</v>
          </cell>
          <cell r="D1227">
            <v>0</v>
          </cell>
          <cell r="E1227" t="str">
            <v>ESCUELA ESPECIAL DE LENGUAJE SEMILLA DE GIRASOL</v>
          </cell>
          <cell r="F1227" t="str">
            <v>Los Lagos</v>
          </cell>
          <cell r="G1227" t="str">
            <v>X</v>
          </cell>
          <cell r="H1227" t="str">
            <v>Chiloé</v>
          </cell>
          <cell r="I1227" t="str">
            <v>Ancud</v>
          </cell>
          <cell r="J1227" t="str">
            <v>Particular Subvencionado</v>
          </cell>
          <cell r="K1227" t="str">
            <v>Urbano</v>
          </cell>
          <cell r="L1227" t="str">
            <v>PASAJE ROSA BARRIA VITO</v>
          </cell>
          <cell r="M1227">
            <v>2389754</v>
          </cell>
          <cell r="N1227" t="str">
            <v>S/I</v>
          </cell>
          <cell r="O1227" t="str">
            <v>N/A</v>
          </cell>
          <cell r="P1227" t="str">
            <v>N/A</v>
          </cell>
        </row>
        <row r="1228">
          <cell r="B1228">
            <v>16860</v>
          </cell>
          <cell r="C1228" t="str">
            <v>COLEGIO DE PARVULOS MI GATITO MARTIN</v>
          </cell>
          <cell r="D1228">
            <v>2</v>
          </cell>
          <cell r="E1228" t="str">
            <v>COLEGIO DE PARVULOS MI GATITO MARTIN</v>
          </cell>
          <cell r="F1228" t="str">
            <v>Los Lagos</v>
          </cell>
          <cell r="G1228" t="str">
            <v>X</v>
          </cell>
          <cell r="H1228" t="str">
            <v>Llanquihue</v>
          </cell>
          <cell r="I1228" t="str">
            <v>Puerto Montt</v>
          </cell>
          <cell r="J1228" t="str">
            <v>Particular Subvencionado</v>
          </cell>
          <cell r="K1228" t="str">
            <v>Urbano</v>
          </cell>
          <cell r="L1228" t="str">
            <v>CARDONAL</v>
          </cell>
          <cell r="M1228">
            <v>2271137</v>
          </cell>
          <cell r="N1228">
            <v>96789402</v>
          </cell>
          <cell r="O1228" t="str">
            <v>N/A</v>
          </cell>
          <cell r="P1228" t="str">
            <v>N/A</v>
          </cell>
        </row>
        <row r="1229">
          <cell r="B1229">
            <v>16868</v>
          </cell>
          <cell r="C1229" t="str">
            <v>ESCUELA ESPECIAL DE LENGUAJE COMUNICA</v>
          </cell>
          <cell r="D1229">
            <v>8</v>
          </cell>
          <cell r="E1229" t="str">
            <v>ESCUELA ESPECIAL DE LENGUAJE COMUNICA</v>
          </cell>
          <cell r="F1229" t="str">
            <v>Los Lagos</v>
          </cell>
          <cell r="G1229" t="str">
            <v>X</v>
          </cell>
          <cell r="H1229" t="str">
            <v>Osorno</v>
          </cell>
          <cell r="I1229" t="str">
            <v>Osorno</v>
          </cell>
          <cell r="J1229" t="str">
            <v>Particular Subvencionado</v>
          </cell>
          <cell r="K1229" t="str">
            <v>Urbano</v>
          </cell>
          <cell r="L1229" t="str">
            <v>ZENTENO</v>
          </cell>
          <cell r="M1229">
            <v>2211330</v>
          </cell>
          <cell r="N1229">
            <v>98298926</v>
          </cell>
          <cell r="O1229" t="str">
            <v>N/A</v>
          </cell>
          <cell r="P1229" t="str">
            <v>N/A</v>
          </cell>
        </row>
        <row r="1230">
          <cell r="B1230">
            <v>16871</v>
          </cell>
          <cell r="C1230" t="str">
            <v>CENTRO DE EDUCACION INTEGRAL DE ADULTOS PAIDEIA</v>
          </cell>
          <cell r="D1230">
            <v>8</v>
          </cell>
          <cell r="E1230" t="str">
            <v>CENTRO DE EDUCACION INTEGRAL DE ADULTOS PAIDEIA</v>
          </cell>
          <cell r="F1230" t="str">
            <v>Los Lagos</v>
          </cell>
          <cell r="G1230" t="str">
            <v>X</v>
          </cell>
          <cell r="H1230" t="str">
            <v>Llanquihue</v>
          </cell>
          <cell r="I1230" t="str">
            <v>Puerto Montt</v>
          </cell>
          <cell r="J1230" t="str">
            <v>Particular Subvencionado</v>
          </cell>
          <cell r="K1230" t="str">
            <v>Urbano</v>
          </cell>
          <cell r="L1230" t="str">
            <v>ICALMA 1000, LA PALOMA 1</v>
          </cell>
          <cell r="M1230">
            <v>245197</v>
          </cell>
          <cell r="N1230">
            <v>90804101</v>
          </cell>
          <cell r="O1230" t="str">
            <v>N/A</v>
          </cell>
          <cell r="P1230" t="str">
            <v>N/A</v>
          </cell>
        </row>
        <row r="1231">
          <cell r="B1231">
            <v>16885</v>
          </cell>
          <cell r="C1231" t="str">
            <v>ESCUELA ESPECIAL DE LENGUAJE DIDASKEIN</v>
          </cell>
          <cell r="D1231">
            <v>8</v>
          </cell>
          <cell r="E1231" t="str">
            <v>ESCUELA ESPECIAL DE LENGUAJE DIDASKEIN</v>
          </cell>
          <cell r="F1231" t="str">
            <v>Los Lagos</v>
          </cell>
          <cell r="G1231" t="str">
            <v>X</v>
          </cell>
          <cell r="H1231" t="str">
            <v>Osorno</v>
          </cell>
          <cell r="I1231" t="str">
            <v>Osorno</v>
          </cell>
          <cell r="J1231" t="str">
            <v>Particular Subvencionado</v>
          </cell>
          <cell r="K1231" t="str">
            <v>Urbano</v>
          </cell>
          <cell r="L1231" t="str">
            <v>DIEGO BARROS ARANA</v>
          </cell>
          <cell r="M1231">
            <v>2211117</v>
          </cell>
          <cell r="N1231">
            <v>88145633</v>
          </cell>
          <cell r="O1231" t="str">
            <v>N/A</v>
          </cell>
          <cell r="P1231" t="str">
            <v>N/A</v>
          </cell>
        </row>
        <row r="1232">
          <cell r="B1232">
            <v>16922</v>
          </cell>
          <cell r="C1232" t="str">
            <v>LICEO TECNICO PROFESIONAL DE ADULTOS CHILOE</v>
          </cell>
          <cell r="D1232">
            <v>6</v>
          </cell>
          <cell r="E1232" t="str">
            <v>LICEO TECNICO PROFESIONAL DE ADULTOS CHILOE</v>
          </cell>
          <cell r="F1232" t="str">
            <v>Los Lagos</v>
          </cell>
          <cell r="G1232" t="str">
            <v>X</v>
          </cell>
          <cell r="H1232" t="str">
            <v>Chiloé</v>
          </cell>
          <cell r="I1232" t="str">
            <v>Castro</v>
          </cell>
          <cell r="J1232" t="str">
            <v>Particular Subvencionado</v>
          </cell>
          <cell r="K1232" t="str">
            <v>Urbano</v>
          </cell>
          <cell r="L1232" t="str">
            <v>LUIS ESPINOZA</v>
          </cell>
          <cell r="M1232">
            <v>2531038</v>
          </cell>
          <cell r="N1232">
            <v>93155447</v>
          </cell>
          <cell r="O1232" t="str">
            <v>N/A</v>
          </cell>
          <cell r="P1232" t="str">
            <v>N/A</v>
          </cell>
        </row>
        <row r="1233">
          <cell r="B1233">
            <v>16923</v>
          </cell>
          <cell r="C1233" t="str">
            <v>THE BRISTISH SCHOOL PATAGONIA</v>
          </cell>
          <cell r="D1233">
            <v>4</v>
          </cell>
          <cell r="E1233" t="str">
            <v>THE BRISTISH SCHOOL PATAGONIA</v>
          </cell>
          <cell r="F1233" t="str">
            <v>Los Lagos</v>
          </cell>
          <cell r="G1233" t="str">
            <v>X</v>
          </cell>
          <cell r="H1233" t="str">
            <v>Llanquihue</v>
          </cell>
          <cell r="I1233" t="str">
            <v>Puerto Montt</v>
          </cell>
          <cell r="J1233" t="str">
            <v>Particular Subvencionado</v>
          </cell>
          <cell r="K1233" t="str">
            <v>Urbano</v>
          </cell>
          <cell r="L1233" t="str">
            <v>AVDA. MONSEÑOR JORGE HOURTON S/N</v>
          </cell>
          <cell r="M1233">
            <v>6523694</v>
          </cell>
          <cell r="N1233">
            <v>42283952</v>
          </cell>
          <cell r="O1233" t="str">
            <v>N/A</v>
          </cell>
          <cell r="P1233" t="str">
            <v>N/A</v>
          </cell>
        </row>
        <row r="1234">
          <cell r="B1234">
            <v>16936</v>
          </cell>
          <cell r="C1234" t="str">
            <v>ESCUELA ESPECIAL DE LENGUAJE DORA</v>
          </cell>
          <cell r="D1234">
            <v>6</v>
          </cell>
          <cell r="E1234" t="str">
            <v>ESCUELA ESPECIAL DE LENGUAJE DORA</v>
          </cell>
          <cell r="F1234" t="str">
            <v>Los Lagos</v>
          </cell>
          <cell r="G1234" t="str">
            <v>X</v>
          </cell>
          <cell r="H1234" t="str">
            <v>Osorno</v>
          </cell>
          <cell r="I1234" t="str">
            <v>Rio Negro</v>
          </cell>
          <cell r="J1234" t="str">
            <v>Particular Subvencionado</v>
          </cell>
          <cell r="K1234" t="str">
            <v>Urbano</v>
          </cell>
          <cell r="L1234" t="str">
            <v>BALMACEDA</v>
          </cell>
          <cell r="M1234">
            <v>2361700</v>
          </cell>
          <cell r="N1234">
            <v>54475242</v>
          </cell>
          <cell r="O1234" t="str">
            <v>N/A</v>
          </cell>
          <cell r="P1234" t="str">
            <v>N/A</v>
          </cell>
        </row>
        <row r="1235">
          <cell r="B1235">
            <v>16947</v>
          </cell>
          <cell r="C1235" t="str">
            <v>ESCUELA ESPECIAL DE LENGUAJE MI PEQUEÑO GRAN MUNDO</v>
          </cell>
          <cell r="D1235">
            <v>1</v>
          </cell>
          <cell r="E1235" t="str">
            <v>ESCUELA ESPECIAL DE LENGUAJE MI PEQUEÑO GRAN MUNDO</v>
          </cell>
          <cell r="F1235" t="str">
            <v>Los Lagos</v>
          </cell>
          <cell r="G1235" t="str">
            <v>X</v>
          </cell>
          <cell r="H1235" t="str">
            <v>Llanquihue</v>
          </cell>
          <cell r="I1235" t="str">
            <v>Fresia</v>
          </cell>
          <cell r="J1235" t="str">
            <v>Particular Subvencionado</v>
          </cell>
          <cell r="K1235" t="str">
            <v>Urbano</v>
          </cell>
          <cell r="L1235" t="str">
            <v>LOS CARRERA 507, POBLACION BUSTAMANTE</v>
          </cell>
          <cell r="M1235">
            <v>87766199</v>
          </cell>
          <cell r="N1235">
            <v>87766199</v>
          </cell>
          <cell r="O1235" t="str">
            <v>N/A</v>
          </cell>
          <cell r="P1235" t="str">
            <v>N/A</v>
          </cell>
        </row>
        <row r="1236">
          <cell r="B1236">
            <v>16949</v>
          </cell>
          <cell r="C1236" t="str">
            <v>ESCUELA ESPECIAL DE LENGUAJE NAHUEN</v>
          </cell>
          <cell r="D1236">
            <v>8</v>
          </cell>
          <cell r="E1236" t="str">
            <v>ESCUELA ESPECIAL DE LENGUAJE NAHUEN</v>
          </cell>
          <cell r="F1236" t="str">
            <v>Los Lagos</v>
          </cell>
          <cell r="G1236" t="str">
            <v>X</v>
          </cell>
          <cell r="H1236" t="str">
            <v>Llanquihue</v>
          </cell>
          <cell r="I1236" t="str">
            <v>Puerto Montt</v>
          </cell>
          <cell r="J1236" t="str">
            <v>Particular Subvencionado</v>
          </cell>
          <cell r="K1236" t="str">
            <v>Urbano</v>
          </cell>
          <cell r="L1236" t="str">
            <v>FARO EVANGELISTA 1209, ALTOS DE TENGLO</v>
          </cell>
          <cell r="M1236">
            <v>2365655</v>
          </cell>
          <cell r="N1236">
            <v>56385955</v>
          </cell>
          <cell r="O1236" t="str">
            <v>N/A</v>
          </cell>
          <cell r="P1236" t="str">
            <v>N/A</v>
          </cell>
        </row>
        <row r="1237">
          <cell r="B1237">
            <v>16950</v>
          </cell>
          <cell r="C1237" t="str">
            <v>CENTRO EDUCACIONAL SAN PEDRO DE QUELLON</v>
          </cell>
          <cell r="D1237">
            <v>1</v>
          </cell>
          <cell r="E1237" t="str">
            <v>CENTRO EDUCACIONAL SAN PEDRO DE QUELLON</v>
          </cell>
          <cell r="F1237" t="str">
            <v>Los Lagos</v>
          </cell>
          <cell r="G1237" t="str">
            <v>X</v>
          </cell>
          <cell r="H1237" t="str">
            <v>Chiloé</v>
          </cell>
          <cell r="I1237" t="str">
            <v>Quellon</v>
          </cell>
          <cell r="J1237" t="str">
            <v>Particular Subvencionado</v>
          </cell>
          <cell r="K1237" t="str">
            <v>Rural</v>
          </cell>
          <cell r="L1237" t="str">
            <v>PASAJE ENTEL</v>
          </cell>
          <cell r="M1237">
            <v>2681134</v>
          </cell>
          <cell r="N1237">
            <v>54053384</v>
          </cell>
          <cell r="O1237" t="str">
            <v>N/A</v>
          </cell>
          <cell r="P1237" t="str">
            <v>N/A</v>
          </cell>
        </row>
        <row r="1238">
          <cell r="B1238">
            <v>16954</v>
          </cell>
          <cell r="C1238" t="str">
            <v>ESCUELA ESPECIAL DE LENGUAJE MIS PRIMEROS PASOS</v>
          </cell>
          <cell r="D1238">
            <v>4</v>
          </cell>
          <cell r="E1238" t="str">
            <v>ESCUELA ESPECIAL DE LENGUAJE MIS PRIMEROS PASOS</v>
          </cell>
          <cell r="F1238" t="str">
            <v>Los Lagos</v>
          </cell>
          <cell r="G1238" t="str">
            <v>X</v>
          </cell>
          <cell r="H1238" t="str">
            <v>Llanquihue</v>
          </cell>
          <cell r="I1238" t="str">
            <v>Puerto Montt</v>
          </cell>
          <cell r="J1238" t="str">
            <v>Particular Subvencionado</v>
          </cell>
          <cell r="K1238" t="str">
            <v>Urbano</v>
          </cell>
          <cell r="L1238" t="str">
            <v>MAÑIHUAL S/N ESQ. RELONCAVI, VILLA PUERTA DEL SOL</v>
          </cell>
          <cell r="M1238">
            <v>2274759</v>
          </cell>
          <cell r="N1238">
            <v>54286822</v>
          </cell>
          <cell r="O1238" t="str">
            <v>N/A</v>
          </cell>
          <cell r="P1238" t="str">
            <v>N/A</v>
          </cell>
        </row>
        <row r="1239">
          <cell r="B1239">
            <v>16959</v>
          </cell>
          <cell r="C1239" t="str">
            <v>ESCUELA ESPECIAL DE LENGUAJE ARBOLIRIS</v>
          </cell>
          <cell r="D1239">
            <v>5</v>
          </cell>
          <cell r="E1239" t="str">
            <v>ESCUELA ESPECIAL DE LENGUAJE ARBOLIRIS</v>
          </cell>
          <cell r="F1239" t="str">
            <v>Los Lagos</v>
          </cell>
          <cell r="G1239" t="str">
            <v>X</v>
          </cell>
          <cell r="H1239" t="str">
            <v>Llanquihue</v>
          </cell>
          <cell r="I1239" t="str">
            <v>Puerto Montt</v>
          </cell>
          <cell r="J1239" t="str">
            <v>Particular Subvencionado</v>
          </cell>
          <cell r="K1239" t="str">
            <v>Urbano</v>
          </cell>
          <cell r="L1239" t="str">
            <v>LOS ALERCES 1450, ALERCE</v>
          </cell>
          <cell r="M1239">
            <v>78576280</v>
          </cell>
          <cell r="N1239">
            <v>78576280</v>
          </cell>
          <cell r="O1239" t="str">
            <v>N/A</v>
          </cell>
          <cell r="P1239" t="str">
            <v>N/A</v>
          </cell>
        </row>
        <row r="1240">
          <cell r="B1240">
            <v>16967</v>
          </cell>
          <cell r="C1240" t="str">
            <v>COLEGIO ESPECIAL LOS ARRAYANES</v>
          </cell>
          <cell r="D1240">
            <v>6</v>
          </cell>
          <cell r="E1240" t="str">
            <v>COLEGIO ESPECIAL LOS ARRAYANES</v>
          </cell>
          <cell r="F1240" t="str">
            <v>Los Lagos</v>
          </cell>
          <cell r="G1240" t="str">
            <v>X</v>
          </cell>
          <cell r="H1240" t="str">
            <v>Llanquihue</v>
          </cell>
          <cell r="I1240" t="str">
            <v>Calbuco</v>
          </cell>
          <cell r="J1240" t="str">
            <v>Particular Subvencionado</v>
          </cell>
          <cell r="K1240" t="str">
            <v>Rural</v>
          </cell>
          <cell r="L1240" t="str">
            <v>YALE KM. 6 RUTA V-85</v>
          </cell>
          <cell r="M1240">
            <v>85075059</v>
          </cell>
          <cell r="N1240">
            <v>93214270</v>
          </cell>
          <cell r="O1240" t="str">
            <v>N/A</v>
          </cell>
          <cell r="P1240" t="str">
            <v>N/A</v>
          </cell>
        </row>
        <row r="1241">
          <cell r="B1241">
            <v>16978</v>
          </cell>
          <cell r="C1241" t="str">
            <v>COLEGIO KOPERNIKUS</v>
          </cell>
          <cell r="D1241">
            <v>1</v>
          </cell>
          <cell r="E1241" t="str">
            <v>COLEGIO KOPERNIKUS</v>
          </cell>
          <cell r="F1241" t="str">
            <v>Los Lagos</v>
          </cell>
          <cell r="G1241" t="str">
            <v>X</v>
          </cell>
          <cell r="H1241" t="str">
            <v>Llanquihue</v>
          </cell>
          <cell r="I1241" t="str">
            <v>Frutillar</v>
          </cell>
          <cell r="J1241" t="str">
            <v>Particular Pagado</v>
          </cell>
          <cell r="K1241" t="str">
            <v>Urbano</v>
          </cell>
          <cell r="L1241" t="str">
            <v>AV. BERNARDO PHILIPPI</v>
          </cell>
          <cell r="M1241" t="str">
            <v>S/I</v>
          </cell>
          <cell r="N1241">
            <v>75490447</v>
          </cell>
          <cell r="O1241" t="str">
            <v>N/A</v>
          </cell>
          <cell r="P1241" t="str">
            <v>N/A</v>
          </cell>
        </row>
        <row r="1242">
          <cell r="B1242">
            <v>16985</v>
          </cell>
          <cell r="C1242" t="str">
            <v>LICEO DE ALTA EXIGENCIA PAULO FREIRE</v>
          </cell>
          <cell r="D1242">
            <v>4</v>
          </cell>
          <cell r="E1242" t="str">
            <v>LICEO DE ALTA EXIGENCIA PAULO FREIRE</v>
          </cell>
          <cell r="F1242" t="str">
            <v>Los Lagos</v>
          </cell>
          <cell r="G1242" t="str">
            <v>X</v>
          </cell>
          <cell r="H1242" t="str">
            <v>Chiloé</v>
          </cell>
          <cell r="I1242" t="str">
            <v>Quellon</v>
          </cell>
          <cell r="J1242" t="str">
            <v>Corporación Municipal</v>
          </cell>
          <cell r="K1242" t="str">
            <v>Urbano</v>
          </cell>
          <cell r="L1242" t="str">
            <v>JORGE VIVAR  INTERIOR</v>
          </cell>
          <cell r="M1242">
            <v>2680151</v>
          </cell>
          <cell r="N1242" t="str">
            <v>S/I</v>
          </cell>
          <cell r="O1242" t="str">
            <v>N/A</v>
          </cell>
          <cell r="P1242" t="str">
            <v>N/A</v>
          </cell>
        </row>
        <row r="1243">
          <cell r="B1243">
            <v>20320</v>
          </cell>
          <cell r="C1243" t="str">
            <v>ESCUELA ESPECIAL DE LENGUAJE JARDIN IRLANDES</v>
          </cell>
          <cell r="D1243">
            <v>3</v>
          </cell>
          <cell r="E1243" t="str">
            <v>ESCUELA ESPECIAL DE LENGUAJE JARDIN IRLANDES</v>
          </cell>
          <cell r="F1243" t="str">
            <v>Los Lagos</v>
          </cell>
          <cell r="G1243" t="str">
            <v>X</v>
          </cell>
          <cell r="H1243" t="str">
            <v>Llanquihue</v>
          </cell>
          <cell r="I1243" t="str">
            <v>Puerto Montt</v>
          </cell>
          <cell r="J1243" t="str">
            <v>Particular Subvencionado</v>
          </cell>
          <cell r="K1243" t="str">
            <v>Urbano</v>
          </cell>
          <cell r="L1243" t="str">
            <v>VOLCAN PUNTIAGUDO 1501, JARDÍN DE ORIENTE</v>
          </cell>
          <cell r="M1243">
            <v>2252241</v>
          </cell>
          <cell r="N1243" t="str">
            <v>S/I</v>
          </cell>
          <cell r="O1243" t="str">
            <v>N/A</v>
          </cell>
          <cell r="P1243" t="str">
            <v>N/A</v>
          </cell>
        </row>
        <row r="1244">
          <cell r="B1244">
            <v>20365</v>
          </cell>
          <cell r="C1244" t="str">
            <v>ESCUELA ESPECIAL DE LENGUAJE MI MUNDO IDEAL</v>
          </cell>
          <cell r="D1244">
            <v>3</v>
          </cell>
          <cell r="E1244" t="str">
            <v>ESCUELA ESPECIAL DE LENGUAJE MI MUNDO IDEAL</v>
          </cell>
          <cell r="F1244" t="str">
            <v>Los Lagos</v>
          </cell>
          <cell r="G1244" t="str">
            <v>X</v>
          </cell>
          <cell r="H1244" t="str">
            <v>Llanquihue</v>
          </cell>
          <cell r="I1244" t="str">
            <v>Puerto Montt</v>
          </cell>
          <cell r="J1244" t="str">
            <v>Particular Subvencionado</v>
          </cell>
          <cell r="K1244" t="str">
            <v>Urbano</v>
          </cell>
          <cell r="L1244" t="str">
            <v>AVELINO BRAVO 164, POBLACION LIBERTAD</v>
          </cell>
          <cell r="M1244">
            <v>2213931</v>
          </cell>
          <cell r="N1244">
            <v>93625196</v>
          </cell>
          <cell r="O1244" t="str">
            <v>N/A</v>
          </cell>
          <cell r="P1244" t="str">
            <v>N/A</v>
          </cell>
        </row>
        <row r="1245">
          <cell r="B1245">
            <v>20374</v>
          </cell>
          <cell r="C1245" t="str">
            <v>ESCUELA ESPECIAL DE LENGUAJE LAWAL</v>
          </cell>
          <cell r="D1245">
            <v>2</v>
          </cell>
          <cell r="E1245" t="str">
            <v>ESCUELA ESPECIAL DE LENGUAJE LAWAL</v>
          </cell>
          <cell r="F1245" t="str">
            <v>Los Lagos</v>
          </cell>
          <cell r="G1245" t="str">
            <v>X</v>
          </cell>
          <cell r="H1245" t="str">
            <v>Llanquihue</v>
          </cell>
          <cell r="I1245" t="str">
            <v>Puerto Montt</v>
          </cell>
          <cell r="J1245" t="str">
            <v>Particular Subvencionado</v>
          </cell>
          <cell r="K1245" t="str">
            <v>Urbano</v>
          </cell>
          <cell r="L1245" t="str">
            <v>LAS CASCADAS 925, ALERCE</v>
          </cell>
          <cell r="M1245">
            <v>2292989</v>
          </cell>
          <cell r="N1245">
            <v>64891676</v>
          </cell>
          <cell r="O1245" t="str">
            <v>N/A</v>
          </cell>
          <cell r="P1245" t="str">
            <v>N/A</v>
          </cell>
        </row>
        <row r="1246">
          <cell r="B1246">
            <v>20376</v>
          </cell>
          <cell r="C1246" t="str">
            <v>ESCUELA NUEVA ALERCE</v>
          </cell>
          <cell r="D1246">
            <v>9</v>
          </cell>
          <cell r="E1246" t="str">
            <v>ESCUELA NUEVA ALERCE</v>
          </cell>
          <cell r="F1246" t="str">
            <v>Los Lagos</v>
          </cell>
          <cell r="G1246" t="str">
            <v>X</v>
          </cell>
          <cell r="H1246" t="str">
            <v>Llanquihue</v>
          </cell>
          <cell r="I1246" t="str">
            <v>Puerto Montt</v>
          </cell>
          <cell r="J1246" t="str">
            <v>Municipal DAEM</v>
          </cell>
          <cell r="K1246" t="str">
            <v>Urbano</v>
          </cell>
          <cell r="L1246" t="str">
            <v>TRANSVERSAL 3 Nº3020, ALERCE</v>
          </cell>
          <cell r="M1246">
            <v>2261697</v>
          </cell>
          <cell r="N1246" t="str">
            <v>S/I</v>
          </cell>
          <cell r="O1246" t="str">
            <v>N/A</v>
          </cell>
          <cell r="P1246" t="str">
            <v>N/A</v>
          </cell>
        </row>
        <row r="1247">
          <cell r="B1247">
            <v>20380</v>
          </cell>
          <cell r="C1247" t="str">
            <v>ESCUELA ESPECIAL RESPLANDECER</v>
          </cell>
          <cell r="D1247">
            <v>7</v>
          </cell>
          <cell r="E1247" t="str">
            <v>ESCUELA ESPECIAL RESPLANDECER</v>
          </cell>
          <cell r="F1247" t="str">
            <v>Los Lagos</v>
          </cell>
          <cell r="G1247" t="str">
            <v>X</v>
          </cell>
          <cell r="H1247" t="str">
            <v>Osorno</v>
          </cell>
          <cell r="I1247" t="str">
            <v>San Pablo</v>
          </cell>
          <cell r="J1247" t="str">
            <v>Particular Subvencionado</v>
          </cell>
          <cell r="K1247" t="str">
            <v>Urbano</v>
          </cell>
          <cell r="L1247" t="str">
            <v>CALLE CRUZ</v>
          </cell>
          <cell r="M1247" t="str">
            <v>S/I</v>
          </cell>
          <cell r="N1247">
            <v>76727615</v>
          </cell>
          <cell r="O1247" t="str">
            <v>N/A</v>
          </cell>
          <cell r="P1247" t="str">
            <v>N/A</v>
          </cell>
        </row>
        <row r="1248">
          <cell r="B1248">
            <v>20381</v>
          </cell>
          <cell r="C1248" t="str">
            <v>ESCUELA ESPECIAL DE LENGUAJE APRENDO FELIZ</v>
          </cell>
          <cell r="D1248">
            <v>5</v>
          </cell>
          <cell r="E1248" t="str">
            <v>ESCUELA ESPECIAL DE LENGUAJE APRENDO FELIZ</v>
          </cell>
          <cell r="F1248" t="str">
            <v>Los Lagos</v>
          </cell>
          <cell r="G1248" t="str">
            <v>X</v>
          </cell>
          <cell r="H1248" t="str">
            <v>Llanquihue</v>
          </cell>
          <cell r="I1248" t="str">
            <v>Puerto Varas</v>
          </cell>
          <cell r="J1248" t="str">
            <v>Particular Subvencionado</v>
          </cell>
          <cell r="K1248" t="str">
            <v>Urbano</v>
          </cell>
          <cell r="L1248" t="str">
            <v>FUNDO SANTA ROSA, LOTE 04 - A NUEVA BRAUNAU</v>
          </cell>
          <cell r="M1248">
            <v>2845208</v>
          </cell>
          <cell r="N1248">
            <v>91646980</v>
          </cell>
          <cell r="O1248" t="str">
            <v>N/A</v>
          </cell>
          <cell r="P1248" t="str">
            <v>N/A</v>
          </cell>
        </row>
        <row r="1249">
          <cell r="B1249">
            <v>20382</v>
          </cell>
          <cell r="C1249" t="str">
            <v>JARDÍN INFANTIL Y SALA CUNA CRICRI</v>
          </cell>
          <cell r="D1249">
            <v>3</v>
          </cell>
          <cell r="E1249" t="str">
            <v>JARDÍN INFANTIL Y SALA CUNA CRICRI</v>
          </cell>
          <cell r="F1249" t="str">
            <v>Los Lagos</v>
          </cell>
          <cell r="G1249" t="str">
            <v>X</v>
          </cell>
          <cell r="H1249" t="str">
            <v>Llanquihue</v>
          </cell>
          <cell r="I1249" t="str">
            <v>Puerto Varas</v>
          </cell>
          <cell r="J1249" t="str">
            <v>Particular Pagado</v>
          </cell>
          <cell r="K1249" t="str">
            <v>Urbano</v>
          </cell>
          <cell r="L1249" t="str">
            <v>SANTA ROSA</v>
          </cell>
          <cell r="M1249">
            <v>2234014</v>
          </cell>
          <cell r="N1249" t="str">
            <v>S/I</v>
          </cell>
          <cell r="O1249" t="str">
            <v>N/A</v>
          </cell>
          <cell r="P1249" t="str">
            <v>N/A</v>
          </cell>
        </row>
        <row r="1250">
          <cell r="B1250">
            <v>20383</v>
          </cell>
          <cell r="C1250" t="str">
            <v>ESCUELA ESPECIAL DE LENGUAJE SAYEN</v>
          </cell>
          <cell r="D1250">
            <v>1</v>
          </cell>
          <cell r="E1250" t="str">
            <v>ESCUELA ESPECIAL DE LENGUAJE SAYEN</v>
          </cell>
          <cell r="F1250" t="str">
            <v>Los Lagos</v>
          </cell>
          <cell r="G1250" t="str">
            <v>X</v>
          </cell>
          <cell r="H1250" t="str">
            <v>Osorno</v>
          </cell>
          <cell r="I1250" t="str">
            <v>Osorno</v>
          </cell>
          <cell r="J1250" t="str">
            <v>Particular Subvencionado</v>
          </cell>
          <cell r="K1250" t="str">
            <v>Urbano</v>
          </cell>
          <cell r="L1250" t="str">
            <v>IGNACIO SERRANO LOS JARDINES DE CASANOVA</v>
          </cell>
          <cell r="M1250">
            <v>2217983</v>
          </cell>
          <cell r="N1250">
            <v>65965197</v>
          </cell>
          <cell r="O1250" t="str">
            <v>N/A</v>
          </cell>
          <cell r="P1250" t="str">
            <v>N/A</v>
          </cell>
        </row>
        <row r="1251">
          <cell r="B1251">
            <v>20386</v>
          </cell>
          <cell r="C1251" t="str">
            <v>ESCUELA ESPECIAL DE LENGUAJE LANKUYEN CARELMAPU</v>
          </cell>
          <cell r="D1251">
            <v>6</v>
          </cell>
          <cell r="E1251" t="str">
            <v>ESCUELA ESPECIAL DE LENGUAJE LANKUYEN CARELMAPU</v>
          </cell>
          <cell r="F1251" t="str">
            <v>Los Lagos</v>
          </cell>
          <cell r="G1251" t="str">
            <v>X</v>
          </cell>
          <cell r="H1251" t="str">
            <v>Llanquihue</v>
          </cell>
          <cell r="I1251" t="str">
            <v>Maullin</v>
          </cell>
          <cell r="J1251" t="str">
            <v>Particular Subvencionado</v>
          </cell>
          <cell r="K1251" t="str">
            <v>Urbano</v>
          </cell>
          <cell r="L1251" t="str">
            <v>CAMINO MAR BRAVA SIN Nº, CARELMAPU</v>
          </cell>
          <cell r="M1251">
            <v>2388504</v>
          </cell>
          <cell r="N1251">
            <v>97892100</v>
          </cell>
          <cell r="O1251" t="str">
            <v>N/A</v>
          </cell>
          <cell r="P1251" t="str">
            <v>N/A</v>
          </cell>
        </row>
        <row r="1252">
          <cell r="B1252">
            <v>20408</v>
          </cell>
          <cell r="C1252" t="str">
            <v>ESCUELA ESPECIAL DE LENGUAJE HUELLITAS</v>
          </cell>
          <cell r="D1252">
            <v>0</v>
          </cell>
          <cell r="E1252" t="str">
            <v>ESCUELA ESPECIAL DE LENGUAJE HUELLITAS</v>
          </cell>
          <cell r="F1252" t="str">
            <v>Los Lagos</v>
          </cell>
          <cell r="G1252" t="str">
            <v>X</v>
          </cell>
          <cell r="H1252" t="str">
            <v>Llanquihue</v>
          </cell>
          <cell r="I1252" t="str">
            <v>Puerto Varas</v>
          </cell>
          <cell r="J1252" t="str">
            <v>Particular Subvencionado</v>
          </cell>
          <cell r="K1252" t="str">
            <v>Urbano</v>
          </cell>
          <cell r="L1252" t="str">
            <v>VOLCAN ANTILLANCA Nº45</v>
          </cell>
          <cell r="M1252">
            <v>2710143</v>
          </cell>
          <cell r="N1252">
            <v>75274185</v>
          </cell>
          <cell r="O1252" t="str">
            <v>N/A</v>
          </cell>
          <cell r="P1252" t="str">
            <v>N/A</v>
          </cell>
        </row>
        <row r="1253">
          <cell r="B1253">
            <v>20409</v>
          </cell>
          <cell r="C1253" t="str">
            <v>ESCUELA HOSPITALARIA PUERTO MONTT</v>
          </cell>
          <cell r="D1253">
            <v>9</v>
          </cell>
          <cell r="E1253" t="str">
            <v>ESCUELA HOSPITALARIA PUERTO MONTT</v>
          </cell>
          <cell r="F1253" t="str">
            <v>Los Lagos</v>
          </cell>
          <cell r="G1253" t="str">
            <v>X</v>
          </cell>
          <cell r="H1253" t="str">
            <v>Llanquihue</v>
          </cell>
          <cell r="I1253" t="str">
            <v>Puerto Montt</v>
          </cell>
          <cell r="J1253" t="str">
            <v>Municipal DAEM</v>
          </cell>
          <cell r="K1253" t="str">
            <v>Urbano</v>
          </cell>
          <cell r="L1253" t="str">
            <v>LOS AROMOS Nº65, POBLACIÓN CAYENEL</v>
          </cell>
          <cell r="M1253">
            <v>2261697</v>
          </cell>
          <cell r="N1253">
            <v>50312133</v>
          </cell>
          <cell r="O1253" t="str">
            <v>N/A</v>
          </cell>
          <cell r="P1253" t="str">
            <v>N/A</v>
          </cell>
        </row>
        <row r="1254">
          <cell r="B1254">
            <v>20410</v>
          </cell>
          <cell r="C1254" t="str">
            <v>COLEGIO GENESIS</v>
          </cell>
          <cell r="D1254">
            <v>2</v>
          </cell>
          <cell r="E1254" t="str">
            <v>COLEGIO GENESIS</v>
          </cell>
          <cell r="F1254" t="str">
            <v>Los Lagos</v>
          </cell>
          <cell r="G1254" t="str">
            <v>X</v>
          </cell>
          <cell r="H1254" t="str">
            <v>Osorno</v>
          </cell>
          <cell r="I1254" t="str">
            <v>Purranque</v>
          </cell>
          <cell r="J1254" t="str">
            <v>Particular Subvencionado</v>
          </cell>
          <cell r="K1254" t="str">
            <v>Urbano</v>
          </cell>
          <cell r="L1254" t="str">
            <v>CRUCERO</v>
          </cell>
          <cell r="M1254">
            <v>2211900</v>
          </cell>
          <cell r="N1254">
            <v>50040160</v>
          </cell>
          <cell r="O1254" t="str">
            <v>N/A</v>
          </cell>
          <cell r="P1254" t="str">
            <v>N/A</v>
          </cell>
        </row>
        <row r="1255">
          <cell r="B1255">
            <v>20411</v>
          </cell>
          <cell r="C1255" t="str">
            <v>CENTRO DE EDUCACION DE ADULTOS ANDRES BELLO</v>
          </cell>
          <cell r="D1255">
            <v>0</v>
          </cell>
          <cell r="E1255" t="str">
            <v>CENTRO DE EDUCACION DE ADULTOS ANDRES BELLO</v>
          </cell>
          <cell r="F1255" t="str">
            <v>Los Lagos</v>
          </cell>
          <cell r="G1255" t="str">
            <v>X</v>
          </cell>
          <cell r="H1255" t="str">
            <v>Osorno</v>
          </cell>
          <cell r="I1255" t="str">
            <v>Osorno</v>
          </cell>
          <cell r="J1255" t="str">
            <v>Particular Subvencionado</v>
          </cell>
          <cell r="K1255" t="str">
            <v>Urbano</v>
          </cell>
          <cell r="L1255" t="str">
            <v>BEETHOVEN 1075    VILLA LOS CLASICOS</v>
          </cell>
          <cell r="M1255">
            <v>2270684</v>
          </cell>
          <cell r="N1255">
            <v>61421016</v>
          </cell>
          <cell r="O1255" t="str">
            <v>N/A</v>
          </cell>
          <cell r="P1255" t="str">
            <v>N/A</v>
          </cell>
        </row>
        <row r="1256">
          <cell r="B1256">
            <v>20476</v>
          </cell>
          <cell r="C1256" t="str">
            <v>JARDIN INFANTIL Y SALA CUNA THE GREEN VALLEY</v>
          </cell>
          <cell r="D1256">
            <v>5</v>
          </cell>
          <cell r="E1256" t="str">
            <v>JARDIN INFANTIL Y SALA CUNA THE GREEN VALLEY</v>
          </cell>
          <cell r="F1256" t="str">
            <v>Los Lagos</v>
          </cell>
          <cell r="G1256" t="str">
            <v>X</v>
          </cell>
          <cell r="H1256" t="str">
            <v>Llanquihue</v>
          </cell>
          <cell r="I1256" t="str">
            <v>Puerto Montt</v>
          </cell>
          <cell r="J1256" t="str">
            <v>Particular Pagado</v>
          </cell>
          <cell r="K1256" t="str">
            <v>Rural</v>
          </cell>
          <cell r="L1256" t="str">
            <v>PROLONGACION SARGENTO SILVA S/N, LOTE 22, SAN RAFAEL PUERTO MONTT</v>
          </cell>
          <cell r="M1256">
            <v>2369705</v>
          </cell>
          <cell r="N1256" t="str">
            <v>S/I</v>
          </cell>
          <cell r="O1256" t="str">
            <v>N/A</v>
          </cell>
          <cell r="P1256" t="str">
            <v>N/A</v>
          </cell>
        </row>
        <row r="1257">
          <cell r="B1257">
            <v>20481</v>
          </cell>
          <cell r="C1257" t="str">
            <v>ESCUELA DE ADULTOS RESPLANDECER</v>
          </cell>
          <cell r="D1257">
            <v>1</v>
          </cell>
          <cell r="E1257" t="str">
            <v>ESCUELA DE ADULTOS RESPLANDECER</v>
          </cell>
          <cell r="F1257" t="str">
            <v>Los Lagos</v>
          </cell>
          <cell r="G1257" t="str">
            <v>X</v>
          </cell>
          <cell r="H1257" t="str">
            <v>Osorno</v>
          </cell>
          <cell r="I1257" t="str">
            <v>San Pablo</v>
          </cell>
          <cell r="J1257" t="str">
            <v>Particular Pagado</v>
          </cell>
          <cell r="K1257" t="str">
            <v>Urbano</v>
          </cell>
          <cell r="L1257" t="str">
            <v>CRUZ Nº 93, SAN PABLO</v>
          </cell>
          <cell r="M1257" t="str">
            <v>S/I</v>
          </cell>
          <cell r="N1257">
            <v>89552120</v>
          </cell>
          <cell r="O1257" t="str">
            <v>N/A</v>
          </cell>
          <cell r="P1257" t="str">
            <v>N/A</v>
          </cell>
        </row>
        <row r="1258">
          <cell r="B1258">
            <v>20506</v>
          </cell>
          <cell r="C1258" t="str">
            <v>ESCUELA HOSPITALARIA DE ANCUD</v>
          </cell>
          <cell r="D1258">
            <v>0</v>
          </cell>
          <cell r="E1258" t="str">
            <v>ESCUELA HOSPITALARIA DE ANCUD</v>
          </cell>
          <cell r="F1258" t="str">
            <v>Los Lagos</v>
          </cell>
          <cell r="G1258" t="str">
            <v>X</v>
          </cell>
          <cell r="H1258" t="str">
            <v>Chiloé</v>
          </cell>
          <cell r="I1258" t="str">
            <v>Ancud</v>
          </cell>
          <cell r="J1258" t="str">
            <v>Corporación Municipal</v>
          </cell>
          <cell r="K1258" t="str">
            <v>Urbano</v>
          </cell>
          <cell r="L1258" t="str">
            <v>ALMIRANTE LATORRE</v>
          </cell>
          <cell r="M1258" t="str">
            <v>S/I</v>
          </cell>
          <cell r="N1258" t="str">
            <v>S/I</v>
          </cell>
          <cell r="O1258" t="str">
            <v>N/A</v>
          </cell>
          <cell r="P1258" t="str">
            <v>N/A</v>
          </cell>
        </row>
        <row r="1259">
          <cell r="B1259">
            <v>22001</v>
          </cell>
          <cell r="C1259" t="str">
            <v>COLEGIO SIMON BOLIVAR</v>
          </cell>
          <cell r="D1259">
            <v>9</v>
          </cell>
          <cell r="E1259" t="str">
            <v>COLEGIO SIMON BOLIVAR</v>
          </cell>
          <cell r="F1259" t="str">
            <v>Los Lagos</v>
          </cell>
          <cell r="G1259" t="str">
            <v>X</v>
          </cell>
          <cell r="H1259" t="str">
            <v>Osorno</v>
          </cell>
          <cell r="I1259" t="str">
            <v>Osorno</v>
          </cell>
          <cell r="J1259" t="str">
            <v>Particular Subvencionado</v>
          </cell>
          <cell r="K1259" t="str">
            <v>Urbano</v>
          </cell>
          <cell r="L1259" t="str">
            <v>GARCIA HURTADO DE MENDOZA 827</v>
          </cell>
          <cell r="M1259">
            <v>237567</v>
          </cell>
          <cell r="N1259" t="str">
            <v>S/I</v>
          </cell>
          <cell r="O1259" t="str">
            <v>N/A</v>
          </cell>
          <cell r="P1259" t="str">
            <v>N/A</v>
          </cell>
        </row>
        <row r="1260">
          <cell r="B1260">
            <v>22002</v>
          </cell>
          <cell r="C1260" t="str">
            <v>ESCUELA RURAL LOS COPIHUES</v>
          </cell>
          <cell r="D1260">
            <v>7</v>
          </cell>
          <cell r="E1260" t="str">
            <v>ESCUELA RURAL LOS COPIHUES</v>
          </cell>
          <cell r="F1260" t="str">
            <v>Los Lagos</v>
          </cell>
          <cell r="G1260" t="str">
            <v>X</v>
          </cell>
          <cell r="H1260" t="str">
            <v>Osorno</v>
          </cell>
          <cell r="I1260" t="str">
            <v>San Pablo</v>
          </cell>
          <cell r="J1260" t="str">
            <v>Municipal DAEM</v>
          </cell>
          <cell r="K1260" t="str">
            <v>Rural</v>
          </cell>
          <cell r="L1260" t="str">
            <v>LOCALIDAD PUCOPIO</v>
          </cell>
          <cell r="M1260">
            <v>371295</v>
          </cell>
          <cell r="N1260">
            <v>79998314</v>
          </cell>
          <cell r="O1260" t="str">
            <v>N/A</v>
          </cell>
          <cell r="P1260" t="str">
            <v>N/A</v>
          </cell>
        </row>
        <row r="1261">
          <cell r="B1261">
            <v>22004</v>
          </cell>
          <cell r="C1261" t="str">
            <v>LICEO TECNICO PROFESIONAL REMEHUE</v>
          </cell>
          <cell r="D1261">
            <v>3</v>
          </cell>
          <cell r="E1261" t="str">
            <v>LICEO TECNICO PROFESIONAL REMEHUE</v>
          </cell>
          <cell r="F1261" t="str">
            <v>Los Lagos</v>
          </cell>
          <cell r="G1261" t="str">
            <v>X</v>
          </cell>
          <cell r="H1261" t="str">
            <v>Osorno</v>
          </cell>
          <cell r="I1261" t="str">
            <v>Osorno</v>
          </cell>
          <cell r="J1261" t="str">
            <v>Particular Subvencionado</v>
          </cell>
          <cell r="K1261" t="str">
            <v>Rural</v>
          </cell>
          <cell r="L1261" t="str">
            <v>RUTA 5 NORTE KM. 8 REMEHUE</v>
          </cell>
          <cell r="M1261">
            <v>2235812</v>
          </cell>
          <cell r="N1261">
            <v>98180289</v>
          </cell>
          <cell r="O1261" t="str">
            <v>N/A</v>
          </cell>
          <cell r="P1261" t="str">
            <v>N/A</v>
          </cell>
        </row>
        <row r="1262">
          <cell r="B1262">
            <v>22007</v>
          </cell>
          <cell r="C1262" t="str">
            <v>COLEGIO ARTISTICO SANTA CECILIA</v>
          </cell>
          <cell r="D1262">
            <v>8</v>
          </cell>
          <cell r="E1262" t="str">
            <v>COLEGIO ARTISTICO SANTA CECILIA</v>
          </cell>
          <cell r="F1262" t="str">
            <v>Los Lagos</v>
          </cell>
          <cell r="G1262" t="str">
            <v>X</v>
          </cell>
          <cell r="H1262" t="str">
            <v>Osorno</v>
          </cell>
          <cell r="I1262" t="str">
            <v>Osorno</v>
          </cell>
          <cell r="J1262" t="str">
            <v>Particular Subvencionado</v>
          </cell>
          <cell r="K1262" t="str">
            <v>Urbano</v>
          </cell>
          <cell r="L1262" t="str">
            <v>GREGORIA RAMIREZ, POBLACION MAXIMILIANO KOLBE</v>
          </cell>
          <cell r="M1262">
            <v>2243066</v>
          </cell>
          <cell r="N1262">
            <v>99700004</v>
          </cell>
          <cell r="O1262" t="str">
            <v>N/A</v>
          </cell>
          <cell r="P1262" t="str">
            <v>N/A</v>
          </cell>
        </row>
        <row r="1263">
          <cell r="B1263">
            <v>22009</v>
          </cell>
          <cell r="C1263" t="str">
            <v>COLEGIO SANTA MARIA</v>
          </cell>
          <cell r="D1263">
            <v>4</v>
          </cell>
          <cell r="E1263" t="str">
            <v>COLEGIO SANTA MARIA</v>
          </cell>
          <cell r="F1263" t="str">
            <v>Los Lagos</v>
          </cell>
          <cell r="G1263" t="str">
            <v>X</v>
          </cell>
          <cell r="H1263" t="str">
            <v>Llanquihue</v>
          </cell>
          <cell r="I1263" t="str">
            <v>Puerto Montt</v>
          </cell>
          <cell r="J1263" t="str">
            <v>Particular Subvencionado</v>
          </cell>
          <cell r="K1263" t="str">
            <v>Urbano</v>
          </cell>
          <cell r="L1263" t="str">
            <v>LOS CEREZOS</v>
          </cell>
          <cell r="M1263">
            <v>2263997</v>
          </cell>
          <cell r="N1263">
            <v>95034457</v>
          </cell>
          <cell r="O1263" t="str">
            <v>N/A</v>
          </cell>
          <cell r="P1263" t="str">
            <v>N/A</v>
          </cell>
        </row>
        <row r="1264">
          <cell r="B1264">
            <v>22010</v>
          </cell>
          <cell r="C1264" t="str">
            <v>COLEGIO CHILOE</v>
          </cell>
          <cell r="D1264">
            <v>8</v>
          </cell>
          <cell r="E1264" t="str">
            <v>COLEGIO CHILOE</v>
          </cell>
          <cell r="F1264" t="str">
            <v>Los Lagos</v>
          </cell>
          <cell r="G1264" t="str">
            <v>X</v>
          </cell>
          <cell r="H1264" t="str">
            <v>Chiloé</v>
          </cell>
          <cell r="I1264" t="str">
            <v>Ancud</v>
          </cell>
          <cell r="J1264" t="str">
            <v>Particular Subvencionado</v>
          </cell>
          <cell r="K1264" t="str">
            <v>Urbano</v>
          </cell>
          <cell r="L1264" t="str">
            <v>AVDA.SALVADOR ALLENDE</v>
          </cell>
          <cell r="M1264">
            <v>623598</v>
          </cell>
          <cell r="N1264">
            <v>8025652</v>
          </cell>
          <cell r="O1264" t="str">
            <v>N/A</v>
          </cell>
          <cell r="P1264" t="str">
            <v>N/A</v>
          </cell>
        </row>
        <row r="1265">
          <cell r="B1265">
            <v>22011</v>
          </cell>
          <cell r="C1265" t="str">
            <v>ESCUELA PARTICULAR N.315 RAIQUEN</v>
          </cell>
          <cell r="D1265">
            <v>6</v>
          </cell>
          <cell r="E1265" t="str">
            <v>ESCUELA PARTICULAR N.315 RAIQUEN</v>
          </cell>
          <cell r="F1265" t="str">
            <v>Los Lagos</v>
          </cell>
          <cell r="G1265" t="str">
            <v>X</v>
          </cell>
          <cell r="H1265" t="str">
            <v>Chiloé</v>
          </cell>
          <cell r="I1265" t="str">
            <v>Ancud</v>
          </cell>
          <cell r="J1265" t="str">
            <v>Particular Subvencionado</v>
          </cell>
          <cell r="K1265" t="str">
            <v>Urbano</v>
          </cell>
          <cell r="L1265" t="str">
            <v>LOS ALERCES 940</v>
          </cell>
          <cell r="M1265">
            <v>623309</v>
          </cell>
          <cell r="N1265">
            <v>90872195</v>
          </cell>
          <cell r="O1265" t="str">
            <v>N/A</v>
          </cell>
          <cell r="P1265" t="str">
            <v>N/A</v>
          </cell>
        </row>
        <row r="1266">
          <cell r="B1266">
            <v>22012</v>
          </cell>
          <cell r="C1266" t="str">
            <v>LICEO PUNTA DE RIELES</v>
          </cell>
          <cell r="D1266">
            <v>4</v>
          </cell>
          <cell r="E1266" t="str">
            <v>LICEO PUNTA DE RIELES</v>
          </cell>
          <cell r="F1266" t="str">
            <v>Los Lagos</v>
          </cell>
          <cell r="G1266" t="str">
            <v>X</v>
          </cell>
          <cell r="H1266" t="str">
            <v>Llanquihue</v>
          </cell>
          <cell r="I1266" t="str">
            <v>Los Muermos</v>
          </cell>
          <cell r="J1266" t="str">
            <v>Municipal DAEM</v>
          </cell>
          <cell r="K1266" t="str">
            <v>Urbano</v>
          </cell>
          <cell r="L1266" t="str">
            <v>BLANCO ENCALADA</v>
          </cell>
          <cell r="M1266">
            <v>2211454</v>
          </cell>
          <cell r="N1266">
            <v>88381187</v>
          </cell>
          <cell r="O1266" t="str">
            <v>N/A</v>
          </cell>
          <cell r="P1266" t="str">
            <v>N/A</v>
          </cell>
        </row>
        <row r="1267">
          <cell r="B1267">
            <v>22013</v>
          </cell>
          <cell r="C1267" t="str">
            <v>ESCUELA ESPECIAL N.316 LOS CIRUELILLOS</v>
          </cell>
          <cell r="D1267">
            <v>2</v>
          </cell>
          <cell r="E1267" t="str">
            <v>ESCUELA ESPECIAL N.316 LOS CIRUELILLOS</v>
          </cell>
          <cell r="F1267" t="str">
            <v>Los Lagos</v>
          </cell>
          <cell r="G1267" t="str">
            <v>X</v>
          </cell>
          <cell r="H1267" t="str">
            <v>Chiloé</v>
          </cell>
          <cell r="I1267" t="str">
            <v>Castro</v>
          </cell>
          <cell r="J1267" t="str">
            <v>Particular Subvencionado</v>
          </cell>
          <cell r="K1267" t="str">
            <v>Urbano</v>
          </cell>
          <cell r="L1267" t="str">
            <v>SAN MARTIN</v>
          </cell>
          <cell r="M1267">
            <v>632728</v>
          </cell>
          <cell r="N1267" t="str">
            <v>S/I</v>
          </cell>
          <cell r="O1267" t="str">
            <v>N/A</v>
          </cell>
          <cell r="P1267" t="str">
            <v>N/A</v>
          </cell>
        </row>
        <row r="1268">
          <cell r="B1268">
            <v>22015</v>
          </cell>
          <cell r="C1268" t="str">
            <v>ESCUELA RURAL INCOPULLI</v>
          </cell>
          <cell r="D1268">
            <v>9</v>
          </cell>
          <cell r="E1268" t="str">
            <v>ESCUELA RURAL INCOPULLI</v>
          </cell>
          <cell r="F1268" t="str">
            <v>Los Lagos</v>
          </cell>
          <cell r="G1268" t="str">
            <v>X</v>
          </cell>
          <cell r="H1268" t="str">
            <v>Chiloé</v>
          </cell>
          <cell r="I1268" t="str">
            <v>Quellon</v>
          </cell>
          <cell r="J1268" t="str">
            <v>Corporación Municipal</v>
          </cell>
          <cell r="K1268" t="str">
            <v>Rural</v>
          </cell>
          <cell r="L1268" t="str">
            <v>INCOPULLI</v>
          </cell>
          <cell r="M1268">
            <v>681307</v>
          </cell>
          <cell r="N1268" t="str">
            <v>S/I</v>
          </cell>
          <cell r="O1268" t="str">
            <v>N/A</v>
          </cell>
          <cell r="P1268" t="str">
            <v>N/A</v>
          </cell>
        </row>
        <row r="1269">
          <cell r="B1269">
            <v>22019</v>
          </cell>
          <cell r="C1269" t="str">
            <v>ESCUELA PARTICULAR N. 320 ADVENTISTA</v>
          </cell>
          <cell r="D1269">
            <v>1</v>
          </cell>
          <cell r="E1269" t="str">
            <v>ESCUELA PARTICULAR N. 320 ADVENTISTA</v>
          </cell>
          <cell r="F1269" t="str">
            <v>Los Lagos</v>
          </cell>
          <cell r="G1269" t="str">
            <v>X</v>
          </cell>
          <cell r="H1269" t="str">
            <v>Llanquihue</v>
          </cell>
          <cell r="I1269" t="str">
            <v>Puerto Montt</v>
          </cell>
          <cell r="J1269" t="str">
            <v>Particular Subvencionado</v>
          </cell>
          <cell r="K1269" t="str">
            <v>Urbano</v>
          </cell>
          <cell r="L1269" t="str">
            <v>LAS MARGARITAS 1991</v>
          </cell>
          <cell r="M1269">
            <v>2257217</v>
          </cell>
          <cell r="N1269">
            <v>75577891</v>
          </cell>
          <cell r="O1269" t="str">
            <v>N/A</v>
          </cell>
          <cell r="P1269" t="str">
            <v>N/A</v>
          </cell>
        </row>
        <row r="1270">
          <cell r="B1270">
            <v>22020</v>
          </cell>
          <cell r="C1270" t="str">
            <v>COLEGIO CAHUALA</v>
          </cell>
          <cell r="D1270">
            <v>5</v>
          </cell>
          <cell r="E1270" t="str">
            <v>COLEGIO CAHUALA</v>
          </cell>
          <cell r="F1270" t="str">
            <v>Los Lagos</v>
          </cell>
          <cell r="G1270" t="str">
            <v>X</v>
          </cell>
          <cell r="H1270" t="str">
            <v>Chiloé</v>
          </cell>
          <cell r="I1270" t="str">
            <v>Castro</v>
          </cell>
          <cell r="J1270" t="str">
            <v>Particular Pagado</v>
          </cell>
          <cell r="K1270" t="str">
            <v>Urbano</v>
          </cell>
          <cell r="L1270" t="str">
            <v>ARTURO PRAT 401 LLAU LLAO</v>
          </cell>
          <cell r="M1270">
            <v>635288</v>
          </cell>
          <cell r="N1270">
            <v>98178902</v>
          </cell>
          <cell r="O1270" t="str">
            <v>N/A</v>
          </cell>
          <cell r="P1270" t="str">
            <v>N/A</v>
          </cell>
        </row>
        <row r="1271">
          <cell r="B1271">
            <v>22021</v>
          </cell>
          <cell r="C1271" t="str">
            <v>LICEO LAS AMERICAS</v>
          </cell>
          <cell r="D1271">
            <v>3</v>
          </cell>
          <cell r="E1271" t="str">
            <v>LICEO LAS AMERICAS</v>
          </cell>
          <cell r="F1271" t="str">
            <v>Los Lagos</v>
          </cell>
          <cell r="G1271" t="str">
            <v>X</v>
          </cell>
          <cell r="H1271" t="str">
            <v>Osorno</v>
          </cell>
          <cell r="I1271" t="str">
            <v>Puyehue</v>
          </cell>
          <cell r="J1271" t="str">
            <v>Municipal DAEM</v>
          </cell>
          <cell r="K1271" t="str">
            <v>Urbano</v>
          </cell>
          <cell r="L1271" t="str">
            <v>MANUEL RODRIGUEZ 217</v>
          </cell>
          <cell r="M1271">
            <v>2218352</v>
          </cell>
          <cell r="N1271" t="str">
            <v>S/I</v>
          </cell>
          <cell r="O1271" t="str">
            <v>N/A</v>
          </cell>
          <cell r="P1271" t="str">
            <v>N/A</v>
          </cell>
        </row>
        <row r="1272">
          <cell r="B1272">
            <v>22022</v>
          </cell>
          <cell r="C1272" t="str">
            <v>LICEO IGNACIO CARRERA PINTO</v>
          </cell>
          <cell r="D1272">
            <v>1</v>
          </cell>
          <cell r="E1272" t="str">
            <v>LICEO IGNACIO CARRERA PINTO</v>
          </cell>
          <cell r="F1272" t="str">
            <v>Los Lagos</v>
          </cell>
          <cell r="G1272" t="str">
            <v>X</v>
          </cell>
          <cell r="H1272" t="str">
            <v>Llanquihue</v>
          </cell>
          <cell r="I1272" t="str">
            <v>Frutillar</v>
          </cell>
          <cell r="J1272" t="str">
            <v>Municipal DAEM</v>
          </cell>
          <cell r="K1272" t="str">
            <v>Urbano</v>
          </cell>
          <cell r="L1272" t="str">
            <v>AVDA. ALESSANDRI</v>
          </cell>
          <cell r="M1272">
            <v>2421518</v>
          </cell>
          <cell r="N1272" t="str">
            <v>S/I</v>
          </cell>
          <cell r="O1272" t="str">
            <v>N/A</v>
          </cell>
          <cell r="P1272" t="str">
            <v>N/A</v>
          </cell>
        </row>
        <row r="1273">
          <cell r="B1273">
            <v>22026</v>
          </cell>
          <cell r="C1273" t="str">
            <v>JARDIN INFANTIL MOISES</v>
          </cell>
          <cell r="D1273">
            <v>4</v>
          </cell>
          <cell r="E1273" t="str">
            <v>JARDIN INFANTIL MOISES</v>
          </cell>
          <cell r="F1273" t="str">
            <v>Los Lagos</v>
          </cell>
          <cell r="G1273" t="str">
            <v>X</v>
          </cell>
          <cell r="H1273" t="str">
            <v>Llanquihue</v>
          </cell>
          <cell r="I1273" t="str">
            <v>Puerto Montt</v>
          </cell>
          <cell r="J1273" t="str">
            <v>Particular Pagado</v>
          </cell>
          <cell r="K1273" t="str">
            <v>Urbano</v>
          </cell>
          <cell r="L1273" t="str">
            <v>S/I</v>
          </cell>
          <cell r="M1273" t="str">
            <v>S/I</v>
          </cell>
          <cell r="N1273" t="str">
            <v>S/I</v>
          </cell>
          <cell r="O1273" t="str">
            <v>N/A</v>
          </cell>
          <cell r="P1273" t="str">
            <v>N/A</v>
          </cell>
        </row>
        <row r="1274">
          <cell r="B1274">
            <v>22027</v>
          </cell>
          <cell r="C1274" t="str">
            <v>LICEO HORNOPIREN</v>
          </cell>
          <cell r="D1274">
            <v>2</v>
          </cell>
          <cell r="E1274" t="str">
            <v>LICEO HORNOPIREN</v>
          </cell>
          <cell r="F1274" t="str">
            <v>Los Lagos</v>
          </cell>
          <cell r="G1274" t="str">
            <v>X</v>
          </cell>
          <cell r="H1274" t="str">
            <v>Palena</v>
          </cell>
          <cell r="I1274" t="str">
            <v>Hualaihue</v>
          </cell>
          <cell r="J1274" t="str">
            <v>Municipal DAEM</v>
          </cell>
          <cell r="K1274" t="str">
            <v>Rural</v>
          </cell>
          <cell r="L1274" t="str">
            <v>LAGO PINTO CONCHA 050</v>
          </cell>
          <cell r="M1274">
            <v>2217290</v>
          </cell>
          <cell r="N1274">
            <v>2729215</v>
          </cell>
          <cell r="O1274" t="str">
            <v>N/A</v>
          </cell>
          <cell r="P1274" t="str">
            <v>N/A</v>
          </cell>
        </row>
        <row r="1275">
          <cell r="B1275">
            <v>22028</v>
          </cell>
          <cell r="C1275" t="str">
            <v>JARDIN INFANTIL INGLES</v>
          </cell>
          <cell r="D1275">
            <v>0</v>
          </cell>
          <cell r="E1275" t="str">
            <v>JARDIN INFANTIL INGLES</v>
          </cell>
          <cell r="F1275" t="str">
            <v>Los Lagos</v>
          </cell>
          <cell r="G1275" t="str">
            <v>X</v>
          </cell>
          <cell r="H1275" t="str">
            <v>Llanquihue</v>
          </cell>
          <cell r="I1275" t="str">
            <v>Puerto Montt</v>
          </cell>
          <cell r="J1275" t="str">
            <v>Particular Pagado</v>
          </cell>
          <cell r="K1275" t="str">
            <v>Urbano</v>
          </cell>
          <cell r="L1275" t="str">
            <v>RAMON YURASZECK 387 POBLACION MANUEL MONTT.</v>
          </cell>
          <cell r="M1275">
            <v>317229</v>
          </cell>
          <cell r="N1275" t="str">
            <v>S/I</v>
          </cell>
          <cell r="O1275" t="str">
            <v>N/A</v>
          </cell>
          <cell r="P1275" t="str">
            <v>N/A</v>
          </cell>
        </row>
        <row r="1276">
          <cell r="B1276">
            <v>22029</v>
          </cell>
          <cell r="C1276" t="str">
            <v>COLEGIO STAR COLLEGE</v>
          </cell>
          <cell r="D1276">
            <v>9</v>
          </cell>
          <cell r="E1276" t="str">
            <v>COLEGIO STAR COLLEGE</v>
          </cell>
          <cell r="F1276" t="str">
            <v>Los Lagos</v>
          </cell>
          <cell r="G1276" t="str">
            <v>X</v>
          </cell>
          <cell r="H1276" t="str">
            <v>Osorno</v>
          </cell>
          <cell r="I1276" t="str">
            <v>Osorno</v>
          </cell>
          <cell r="J1276" t="str">
            <v>Particular Subvencionado</v>
          </cell>
          <cell r="K1276" t="str">
            <v>Urbano</v>
          </cell>
          <cell r="L1276" t="str">
            <v>CRISTÓBAL COLÓN</v>
          </cell>
          <cell r="M1276">
            <v>2239510</v>
          </cell>
          <cell r="N1276" t="str">
            <v>S/I</v>
          </cell>
          <cell r="O1276" t="str">
            <v>N/A</v>
          </cell>
          <cell r="P1276" t="str">
            <v>N/A</v>
          </cell>
        </row>
        <row r="1277">
          <cell r="B1277">
            <v>22030</v>
          </cell>
          <cell r="C1277" t="str">
            <v>CENTRO ABIERTO   MI NIDITO</v>
          </cell>
          <cell r="D1277">
            <v>2</v>
          </cell>
          <cell r="E1277" t="str">
            <v>CENTRO ABIERTO   MI NIDITO</v>
          </cell>
          <cell r="F1277" t="str">
            <v>Los Lagos</v>
          </cell>
          <cell r="G1277" t="str">
            <v>X</v>
          </cell>
          <cell r="H1277" t="str">
            <v>Llanquihue</v>
          </cell>
          <cell r="I1277" t="str">
            <v>Los Muermos</v>
          </cell>
          <cell r="J1277" t="str">
            <v>Particular Pagado</v>
          </cell>
          <cell r="K1277" t="str">
            <v>Urbano</v>
          </cell>
          <cell r="L1277" t="str">
            <v>NUEVA ESPERANZA</v>
          </cell>
          <cell r="M1277" t="str">
            <v>S/I</v>
          </cell>
          <cell r="N1277" t="str">
            <v>S/I</v>
          </cell>
          <cell r="O1277" t="str">
            <v>N/A</v>
          </cell>
          <cell r="P1277" t="str">
            <v>N/A</v>
          </cell>
        </row>
        <row r="1278">
          <cell r="B1278">
            <v>22031</v>
          </cell>
          <cell r="C1278" t="str">
            <v>CENTRO ABIERTO LOS CACHORRITOS</v>
          </cell>
          <cell r="D1278">
            <v>0</v>
          </cell>
          <cell r="E1278" t="str">
            <v>CENTRO ABIERTO LOS CACHORRITOS</v>
          </cell>
          <cell r="F1278" t="str">
            <v>Los Lagos</v>
          </cell>
          <cell r="G1278" t="str">
            <v>X</v>
          </cell>
          <cell r="H1278" t="str">
            <v>Llanquihue</v>
          </cell>
          <cell r="I1278" t="str">
            <v>Los Muermos</v>
          </cell>
          <cell r="J1278" t="str">
            <v>Particular Pagado</v>
          </cell>
          <cell r="K1278" t="str">
            <v>Urbano</v>
          </cell>
          <cell r="L1278" t="str">
            <v>S/I</v>
          </cell>
          <cell r="M1278" t="str">
            <v>S/I</v>
          </cell>
          <cell r="N1278" t="str">
            <v>S/I</v>
          </cell>
          <cell r="O1278" t="str">
            <v>N/A</v>
          </cell>
          <cell r="P1278" t="str">
            <v>N/A</v>
          </cell>
        </row>
        <row r="1279">
          <cell r="B1279">
            <v>22032</v>
          </cell>
          <cell r="C1279" t="str">
            <v>CENTRO ABIERTO SAN MIGUEL</v>
          </cell>
          <cell r="D1279">
            <v>9</v>
          </cell>
          <cell r="E1279" t="str">
            <v>CENTRO ABIERTO SAN MIGUEL</v>
          </cell>
          <cell r="F1279" t="str">
            <v>Los Lagos</v>
          </cell>
          <cell r="G1279" t="str">
            <v>X</v>
          </cell>
          <cell r="H1279" t="str">
            <v>Llanquihue</v>
          </cell>
          <cell r="I1279" t="str">
            <v>Calbuco</v>
          </cell>
          <cell r="J1279" t="str">
            <v>Particular Pagado</v>
          </cell>
          <cell r="K1279" t="str">
            <v>Urbano</v>
          </cell>
          <cell r="L1279" t="str">
            <v>S/I</v>
          </cell>
          <cell r="M1279" t="str">
            <v>S/I</v>
          </cell>
          <cell r="N1279" t="str">
            <v>S/I</v>
          </cell>
          <cell r="O1279" t="str">
            <v>N/A</v>
          </cell>
          <cell r="P1279" t="str">
            <v>N/A</v>
          </cell>
        </row>
        <row r="1280">
          <cell r="B1280">
            <v>22034</v>
          </cell>
          <cell r="C1280" t="str">
            <v>C.E.A. PAULO FREIRE</v>
          </cell>
          <cell r="D1280">
            <v>5</v>
          </cell>
          <cell r="E1280" t="str">
            <v>C.E.A. PAULO FREIRE</v>
          </cell>
          <cell r="F1280" t="str">
            <v>Los Lagos</v>
          </cell>
          <cell r="G1280" t="str">
            <v>X</v>
          </cell>
          <cell r="H1280" t="str">
            <v>Llanquihue</v>
          </cell>
          <cell r="I1280" t="str">
            <v>Maullin</v>
          </cell>
          <cell r="J1280" t="str">
            <v>Particular Subvencionado</v>
          </cell>
          <cell r="K1280" t="str">
            <v>Urbano</v>
          </cell>
          <cell r="L1280" t="str">
            <v>S/I</v>
          </cell>
          <cell r="M1280" t="str">
            <v>S/I</v>
          </cell>
          <cell r="N1280" t="str">
            <v>S/I</v>
          </cell>
          <cell r="O1280" t="str">
            <v>N/A</v>
          </cell>
          <cell r="P1280" t="str">
            <v>N/A</v>
          </cell>
        </row>
        <row r="1281">
          <cell r="B1281">
            <v>22038</v>
          </cell>
          <cell r="C1281" t="str">
            <v>JARDIN INFANTIL `LOS CARIÑOSITOS`</v>
          </cell>
          <cell r="D1281">
            <v>8</v>
          </cell>
          <cell r="E1281" t="str">
            <v>JARDIN INFANTIL `LOS CARIÑOSITOS`</v>
          </cell>
          <cell r="F1281" t="str">
            <v>Los Lagos</v>
          </cell>
          <cell r="G1281" t="str">
            <v>X</v>
          </cell>
          <cell r="H1281" t="str">
            <v>Chiloé</v>
          </cell>
          <cell r="I1281" t="str">
            <v>Castro</v>
          </cell>
          <cell r="J1281" t="str">
            <v>Particular Pagado</v>
          </cell>
          <cell r="K1281" t="str">
            <v>Urbano</v>
          </cell>
          <cell r="L1281" t="str">
            <v>PEDRO BAHAMONDE 572</v>
          </cell>
          <cell r="M1281">
            <v>634129</v>
          </cell>
          <cell r="N1281" t="str">
            <v>S/I</v>
          </cell>
          <cell r="O1281" t="str">
            <v>N/A</v>
          </cell>
          <cell r="P1281" t="str">
            <v>N/A</v>
          </cell>
        </row>
        <row r="1282">
          <cell r="B1282">
            <v>22039</v>
          </cell>
          <cell r="C1282" t="str">
            <v>JARDIN INFANTIL LAS CHINITAS</v>
          </cell>
          <cell r="D1282">
            <v>6</v>
          </cell>
          <cell r="E1282" t="str">
            <v>JARDIN INFANTIL LAS CHINITAS</v>
          </cell>
          <cell r="F1282" t="str">
            <v>Los Lagos</v>
          </cell>
          <cell r="G1282" t="str">
            <v>X</v>
          </cell>
          <cell r="H1282" t="str">
            <v>Chiloé</v>
          </cell>
          <cell r="I1282" t="str">
            <v>Chonchi</v>
          </cell>
          <cell r="J1282" t="str">
            <v>Particular Pagado</v>
          </cell>
          <cell r="K1282" t="str">
            <v>Urbano</v>
          </cell>
          <cell r="L1282" t="str">
            <v>S/I</v>
          </cell>
          <cell r="M1282" t="str">
            <v>S/I</v>
          </cell>
          <cell r="N1282" t="str">
            <v>S/I</v>
          </cell>
          <cell r="O1282" t="str">
            <v>N/A</v>
          </cell>
          <cell r="P1282" t="str">
            <v>N/A</v>
          </cell>
        </row>
        <row r="1283">
          <cell r="B1283">
            <v>22041</v>
          </cell>
          <cell r="C1283" t="str">
            <v>CENTRO EDUCACIONAL PAZ Y AMOR</v>
          </cell>
          <cell r="D1283">
            <v>8</v>
          </cell>
          <cell r="E1283" t="str">
            <v>CENTRO EDUCACIONAL PAZ Y AMOR</v>
          </cell>
          <cell r="F1283" t="str">
            <v>Los Lagos</v>
          </cell>
          <cell r="G1283" t="str">
            <v>X</v>
          </cell>
          <cell r="H1283" t="str">
            <v>Chiloé</v>
          </cell>
          <cell r="I1283" t="str">
            <v>Ancud</v>
          </cell>
          <cell r="J1283" t="str">
            <v>Particular Subvencionado</v>
          </cell>
          <cell r="K1283" t="str">
            <v>Urbano</v>
          </cell>
          <cell r="L1283" t="str">
            <v>HUAIHUEN</v>
          </cell>
          <cell r="M1283">
            <v>622133</v>
          </cell>
          <cell r="N1283">
            <v>83409535</v>
          </cell>
          <cell r="O1283" t="str">
            <v>N/A</v>
          </cell>
          <cell r="P1283" t="str">
            <v>N/A</v>
          </cell>
        </row>
        <row r="1284">
          <cell r="B1284">
            <v>22042</v>
          </cell>
          <cell r="C1284" t="str">
            <v>ESCUELA PARTICULAR N.321 PULELO</v>
          </cell>
          <cell r="D1284">
            <v>6</v>
          </cell>
          <cell r="E1284" t="str">
            <v>ESCUELA PARTICULAR N.321 PULELO</v>
          </cell>
          <cell r="F1284" t="str">
            <v>Los Lagos</v>
          </cell>
          <cell r="G1284" t="str">
            <v>X</v>
          </cell>
          <cell r="H1284" t="str">
            <v>Chiloé</v>
          </cell>
          <cell r="I1284" t="str">
            <v>Ancud</v>
          </cell>
          <cell r="J1284" t="str">
            <v>Particular Subvencionado</v>
          </cell>
          <cell r="K1284" t="str">
            <v>Rural</v>
          </cell>
          <cell r="L1284" t="str">
            <v>SECTOR RURAL PULELO</v>
          </cell>
          <cell r="M1284">
            <v>629619</v>
          </cell>
          <cell r="N1284">
            <v>98246378</v>
          </cell>
          <cell r="O1284" t="str">
            <v>N/A</v>
          </cell>
          <cell r="P1284" t="str">
            <v>N/A</v>
          </cell>
        </row>
        <row r="1285">
          <cell r="B1285">
            <v>22043</v>
          </cell>
          <cell r="C1285" t="str">
            <v>CENTRO EDUC.I.ADULTOS JOHN F. KENNEDY</v>
          </cell>
          <cell r="D1285">
            <v>4</v>
          </cell>
          <cell r="E1285" t="str">
            <v>CENTRO EDUC.I.ADULTOS JOHN F. KENNEDY</v>
          </cell>
          <cell r="F1285" t="str">
            <v>Los Lagos</v>
          </cell>
          <cell r="G1285" t="str">
            <v>X</v>
          </cell>
          <cell r="H1285" t="str">
            <v>Osorno</v>
          </cell>
          <cell r="I1285" t="str">
            <v>Osorno</v>
          </cell>
          <cell r="J1285" t="str">
            <v>Particular Subvencionado</v>
          </cell>
          <cell r="K1285" t="str">
            <v>Urbano</v>
          </cell>
          <cell r="L1285" t="str">
            <v>S/I</v>
          </cell>
          <cell r="M1285" t="str">
            <v>S/I</v>
          </cell>
          <cell r="N1285" t="str">
            <v>S/I</v>
          </cell>
          <cell r="O1285" t="str">
            <v>N/A</v>
          </cell>
          <cell r="P1285" t="str">
            <v>N/A</v>
          </cell>
        </row>
        <row r="1286">
          <cell r="B1286">
            <v>22046</v>
          </cell>
          <cell r="C1286" t="str">
            <v>CENTRO ABIERTO JUAN SOLER MANFREDINI</v>
          </cell>
          <cell r="D1286">
            <v>9</v>
          </cell>
          <cell r="E1286" t="str">
            <v>CENTRO ABIERTO JUAN SOLER MANFREDINI</v>
          </cell>
          <cell r="F1286" t="str">
            <v>Los Lagos</v>
          </cell>
          <cell r="G1286" t="str">
            <v>X</v>
          </cell>
          <cell r="H1286" t="str">
            <v>Chiloé</v>
          </cell>
          <cell r="I1286" t="str">
            <v>Castro</v>
          </cell>
          <cell r="J1286" t="str">
            <v>Particular Subvencionado</v>
          </cell>
          <cell r="K1286" t="str">
            <v>Urbano</v>
          </cell>
          <cell r="L1286" t="str">
            <v>S/I</v>
          </cell>
          <cell r="M1286" t="str">
            <v>S/I</v>
          </cell>
          <cell r="N1286" t="str">
            <v>S/I</v>
          </cell>
          <cell r="O1286" t="str">
            <v>N/A</v>
          </cell>
          <cell r="P1286" t="str">
            <v>N/A</v>
          </cell>
        </row>
        <row r="1287">
          <cell r="B1287">
            <v>22048</v>
          </cell>
          <cell r="C1287" t="str">
            <v>ESCUELA RURAL CHANGUE</v>
          </cell>
          <cell r="D1287">
            <v>5</v>
          </cell>
          <cell r="E1287" t="str">
            <v>ESCUELA RURAL CHANGUE</v>
          </cell>
          <cell r="F1287" t="str">
            <v>Los Lagos</v>
          </cell>
          <cell r="G1287" t="str">
            <v>X</v>
          </cell>
          <cell r="H1287" t="str">
            <v>Llanquihue</v>
          </cell>
          <cell r="I1287" t="str">
            <v>Maullin</v>
          </cell>
          <cell r="J1287" t="str">
            <v>Municipal DAEM</v>
          </cell>
          <cell r="K1287" t="str">
            <v>Rural</v>
          </cell>
          <cell r="L1287" t="str">
            <v>CHANGUE</v>
          </cell>
          <cell r="M1287">
            <v>2482561</v>
          </cell>
          <cell r="N1287">
            <v>94914387</v>
          </cell>
          <cell r="O1287" t="str">
            <v>N/A</v>
          </cell>
          <cell r="P1287" t="str">
            <v>N/A</v>
          </cell>
        </row>
        <row r="1288">
          <cell r="B1288">
            <v>22049</v>
          </cell>
          <cell r="C1288" t="str">
            <v>ESCUELA PARTICULAR N.322</v>
          </cell>
          <cell r="D1288">
            <v>3</v>
          </cell>
          <cell r="E1288" t="str">
            <v>ESCUELA PARTICULAR N.322</v>
          </cell>
          <cell r="F1288" t="str">
            <v>Los Lagos</v>
          </cell>
          <cell r="G1288" t="str">
            <v>X</v>
          </cell>
          <cell r="H1288" t="str">
            <v>Llanquihue</v>
          </cell>
          <cell r="I1288" t="str">
            <v>Maullin</v>
          </cell>
          <cell r="J1288" t="str">
            <v>Particular Subvencionado</v>
          </cell>
          <cell r="K1288" t="str">
            <v>Rural</v>
          </cell>
          <cell r="L1288" t="str">
            <v>LAS CONCHILLAS-CHANGUE</v>
          </cell>
          <cell r="M1288">
            <v>7903501</v>
          </cell>
          <cell r="N1288">
            <v>9912645</v>
          </cell>
          <cell r="O1288" t="str">
            <v>N/A</v>
          </cell>
          <cell r="P1288" t="str">
            <v>N/A</v>
          </cell>
        </row>
        <row r="1289">
          <cell r="B1289">
            <v>22050</v>
          </cell>
          <cell r="C1289" t="str">
            <v>LICEO BENJAMIN MUÑOZ GAMERO</v>
          </cell>
          <cell r="D1289">
            <v>7</v>
          </cell>
          <cell r="E1289" t="str">
            <v>LICEO BENJAMIN MUÑOZ GAMERO</v>
          </cell>
          <cell r="F1289" t="str">
            <v>Los Lagos</v>
          </cell>
          <cell r="G1289" t="str">
            <v>X</v>
          </cell>
          <cell r="H1289" t="str">
            <v>Osorno</v>
          </cell>
          <cell r="I1289" t="str">
            <v>Puerto Octay</v>
          </cell>
          <cell r="J1289" t="str">
            <v>Municipal DAEM</v>
          </cell>
          <cell r="K1289" t="str">
            <v>Urbano</v>
          </cell>
          <cell r="L1289" t="str">
            <v>AVENIDA MUÑOZ GAMERO 411</v>
          </cell>
          <cell r="M1289">
            <v>391357</v>
          </cell>
          <cell r="N1289" t="str">
            <v>S/I</v>
          </cell>
          <cell r="O1289" t="str">
            <v>N/A</v>
          </cell>
          <cell r="P1289" t="str">
            <v>N/A</v>
          </cell>
        </row>
        <row r="1290">
          <cell r="B1290">
            <v>22058</v>
          </cell>
          <cell r="C1290" t="str">
            <v>CENTRO ABIERTO BERNARDO O'HIGGINS</v>
          </cell>
          <cell r="D1290">
            <v>2</v>
          </cell>
          <cell r="E1290" t="str">
            <v>CENTRO ABIERTO BERNARDO O'HIGGINS</v>
          </cell>
          <cell r="F1290" t="str">
            <v>Los Lagos</v>
          </cell>
          <cell r="G1290" t="str">
            <v>X</v>
          </cell>
          <cell r="H1290" t="str">
            <v>Osorno</v>
          </cell>
          <cell r="I1290" t="str">
            <v>Osorno</v>
          </cell>
          <cell r="J1290" t="str">
            <v>Particular Subvencionado</v>
          </cell>
          <cell r="K1290" t="str">
            <v>Urbano</v>
          </cell>
          <cell r="L1290" t="str">
            <v>S/I</v>
          </cell>
          <cell r="M1290" t="str">
            <v>S/I</v>
          </cell>
          <cell r="N1290" t="str">
            <v>S/I</v>
          </cell>
          <cell r="O1290" t="str">
            <v>N/A</v>
          </cell>
          <cell r="P1290" t="str">
            <v>N/A</v>
          </cell>
        </row>
        <row r="1291">
          <cell r="B1291">
            <v>22059</v>
          </cell>
          <cell r="C1291" t="str">
            <v>CENTRO ABIERTO DISNEYLANDIA</v>
          </cell>
          <cell r="D1291">
            <v>0</v>
          </cell>
          <cell r="E1291" t="str">
            <v>CENTRO ABIERTO DISNEYLANDIA</v>
          </cell>
          <cell r="F1291" t="str">
            <v>Los Lagos</v>
          </cell>
          <cell r="G1291" t="str">
            <v>X</v>
          </cell>
          <cell r="H1291" t="str">
            <v>Osorno</v>
          </cell>
          <cell r="I1291" t="str">
            <v>Osorno</v>
          </cell>
          <cell r="J1291" t="str">
            <v>Particular Subvencionado</v>
          </cell>
          <cell r="K1291" t="str">
            <v>Urbano</v>
          </cell>
          <cell r="L1291" t="str">
            <v>S/I</v>
          </cell>
          <cell r="M1291" t="str">
            <v>S/I</v>
          </cell>
          <cell r="N1291" t="str">
            <v>S/I</v>
          </cell>
          <cell r="O1291" t="str">
            <v>N/A</v>
          </cell>
          <cell r="P1291" t="str">
            <v>N/A</v>
          </cell>
        </row>
        <row r="1292">
          <cell r="B1292">
            <v>22060</v>
          </cell>
          <cell r="C1292" t="str">
            <v>CENTRO ABIERTO 22 DE MAYO</v>
          </cell>
          <cell r="D1292">
            <v>4</v>
          </cell>
          <cell r="E1292" t="str">
            <v>CENTRO ABIERTO 22 DE MAYO</v>
          </cell>
          <cell r="F1292" t="str">
            <v>Los Lagos</v>
          </cell>
          <cell r="G1292" t="str">
            <v>X</v>
          </cell>
          <cell r="H1292" t="str">
            <v>Osorno</v>
          </cell>
          <cell r="I1292" t="str">
            <v>Rio Negro</v>
          </cell>
          <cell r="J1292" t="str">
            <v>Particular Subvencionado</v>
          </cell>
          <cell r="K1292" t="str">
            <v>Urbano</v>
          </cell>
          <cell r="L1292" t="str">
            <v>S/I</v>
          </cell>
          <cell r="M1292" t="str">
            <v>S/I</v>
          </cell>
          <cell r="N1292" t="str">
            <v>S/I</v>
          </cell>
          <cell r="O1292" t="str">
            <v>N/A</v>
          </cell>
          <cell r="P1292" t="str">
            <v>N/A</v>
          </cell>
        </row>
        <row r="1293">
          <cell r="B1293">
            <v>22061</v>
          </cell>
          <cell r="C1293" t="str">
            <v>CENTRO ABIERTO MIRASOL RAYITO DE SOL</v>
          </cell>
          <cell r="D1293">
            <v>2</v>
          </cell>
          <cell r="E1293" t="str">
            <v>CENTRO ABIERTO MIRASOL RAYITO DE SOL</v>
          </cell>
          <cell r="F1293" t="str">
            <v>Los Lagos</v>
          </cell>
          <cell r="G1293" t="str">
            <v>X</v>
          </cell>
          <cell r="H1293" t="str">
            <v>Llanquihue</v>
          </cell>
          <cell r="I1293" t="str">
            <v>Puerto Montt</v>
          </cell>
          <cell r="J1293" t="str">
            <v>Particular Pagado</v>
          </cell>
          <cell r="K1293" t="str">
            <v>Urbano</v>
          </cell>
          <cell r="L1293" t="str">
            <v>S/I</v>
          </cell>
          <cell r="M1293" t="str">
            <v>S/I</v>
          </cell>
          <cell r="N1293" t="str">
            <v>S/I</v>
          </cell>
          <cell r="O1293" t="str">
            <v>N/A</v>
          </cell>
          <cell r="P1293" t="str">
            <v>N/A</v>
          </cell>
        </row>
        <row r="1294">
          <cell r="B1294">
            <v>22064</v>
          </cell>
          <cell r="C1294" t="str">
            <v>COLEGIO MARTIN LUTERO</v>
          </cell>
          <cell r="D1294">
            <v>7</v>
          </cell>
          <cell r="E1294" t="str">
            <v>COLEGIO MARTIN LUTERO</v>
          </cell>
          <cell r="F1294" t="str">
            <v>Los Lagos</v>
          </cell>
          <cell r="G1294" t="str">
            <v>X</v>
          </cell>
          <cell r="H1294" t="str">
            <v>Osorno</v>
          </cell>
          <cell r="I1294" t="str">
            <v>Osorno</v>
          </cell>
          <cell r="J1294" t="str">
            <v>Particular Pagado</v>
          </cell>
          <cell r="K1294" t="str">
            <v>Urbano</v>
          </cell>
          <cell r="L1294" t="str">
            <v>S/I</v>
          </cell>
          <cell r="M1294" t="str">
            <v>S/I</v>
          </cell>
          <cell r="N1294" t="str">
            <v>S/I</v>
          </cell>
          <cell r="O1294" t="str">
            <v>N/A</v>
          </cell>
          <cell r="P1294" t="str">
            <v>N/A</v>
          </cell>
        </row>
        <row r="1295">
          <cell r="B1295">
            <v>22065</v>
          </cell>
          <cell r="C1295" t="str">
            <v>COLEGIO SAN FRANCISCO DE ASIS</v>
          </cell>
          <cell r="D1295">
            <v>5</v>
          </cell>
          <cell r="E1295" t="str">
            <v>COLEGIO SAN FRANCISCO DE ASIS</v>
          </cell>
          <cell r="F1295" t="str">
            <v>Los Lagos</v>
          </cell>
          <cell r="G1295" t="str">
            <v>X</v>
          </cell>
          <cell r="H1295" t="str">
            <v>Chiloé</v>
          </cell>
          <cell r="I1295" t="str">
            <v>Castro</v>
          </cell>
          <cell r="J1295" t="str">
            <v>Particular Subvencionado</v>
          </cell>
          <cell r="K1295" t="str">
            <v>Urbano</v>
          </cell>
          <cell r="L1295" t="str">
            <v>JOSE OYARZUN MONTIEL S/N GAMBOA ALTO</v>
          </cell>
          <cell r="M1295">
            <v>2635137</v>
          </cell>
          <cell r="N1295">
            <v>97700933</v>
          </cell>
          <cell r="O1295" t="str">
            <v>N/A</v>
          </cell>
          <cell r="P1295" t="str">
            <v>N/A</v>
          </cell>
        </row>
        <row r="1296">
          <cell r="B1296">
            <v>22066</v>
          </cell>
          <cell r="C1296" t="str">
            <v>CENTRO DE EDUCACION DE ADULTOS PAULO FREIRE</v>
          </cell>
          <cell r="D1296">
            <v>3</v>
          </cell>
          <cell r="E1296" t="str">
            <v>CENTRO DE EDUCACION DE ADULTOS PAULO FREIRE</v>
          </cell>
          <cell r="F1296" t="str">
            <v>Los Lagos</v>
          </cell>
          <cell r="G1296" t="str">
            <v>X</v>
          </cell>
          <cell r="H1296" t="str">
            <v>Llanquihue</v>
          </cell>
          <cell r="I1296" t="str">
            <v>Maullin</v>
          </cell>
          <cell r="J1296" t="str">
            <v>Particular Subvencionado</v>
          </cell>
          <cell r="K1296" t="str">
            <v>Urbano</v>
          </cell>
          <cell r="L1296" t="str">
            <v>ALMEYDA</v>
          </cell>
          <cell r="M1296">
            <v>451275</v>
          </cell>
          <cell r="N1296">
            <v>62172430</v>
          </cell>
          <cell r="O1296" t="str">
            <v>N/A</v>
          </cell>
          <cell r="P1296" t="str">
            <v>N/A</v>
          </cell>
        </row>
        <row r="1297">
          <cell r="B1297">
            <v>22067</v>
          </cell>
          <cell r="C1297" t="str">
            <v>LICEO POLITECNICO ANTULAFKEN</v>
          </cell>
          <cell r="D1297">
            <v>1</v>
          </cell>
          <cell r="E1297" t="str">
            <v>LICEO POLITECNICO ANTULAFKEN</v>
          </cell>
          <cell r="F1297" t="str">
            <v>Los Lagos</v>
          </cell>
          <cell r="G1297" t="str">
            <v>X</v>
          </cell>
          <cell r="H1297" t="str">
            <v>Osorno</v>
          </cell>
          <cell r="I1297" t="str">
            <v>San Juan De La Costa</v>
          </cell>
          <cell r="J1297" t="str">
            <v>Municipal DAEM</v>
          </cell>
          <cell r="K1297" t="str">
            <v>Rural</v>
          </cell>
          <cell r="L1297" t="str">
            <v>NIETO DE GAETE</v>
          </cell>
          <cell r="M1297">
            <v>230887</v>
          </cell>
          <cell r="N1297">
            <v>99411000</v>
          </cell>
          <cell r="O1297" t="str">
            <v>N/A</v>
          </cell>
          <cell r="P1297" t="str">
            <v>N/A</v>
          </cell>
        </row>
        <row r="1298">
          <cell r="B1298">
            <v>22070</v>
          </cell>
          <cell r="C1298" t="str">
            <v>ESCUELA PARVULARIA `RAYITO DE SOL`</v>
          </cell>
          <cell r="D1298">
            <v>1</v>
          </cell>
          <cell r="E1298" t="str">
            <v>ESCUELA PARVULARIA `RAYITO DE SOL`</v>
          </cell>
          <cell r="F1298" t="str">
            <v>Los Lagos</v>
          </cell>
          <cell r="G1298" t="str">
            <v>X</v>
          </cell>
          <cell r="H1298" t="str">
            <v>Osorno</v>
          </cell>
          <cell r="I1298" t="str">
            <v>Puyehue</v>
          </cell>
          <cell r="J1298" t="str">
            <v>Municipal DAEM</v>
          </cell>
          <cell r="K1298" t="str">
            <v>Urbano</v>
          </cell>
          <cell r="L1298" t="str">
            <v>JOSE DAVILA 800</v>
          </cell>
          <cell r="M1298">
            <v>371119</v>
          </cell>
          <cell r="N1298">
            <v>85209633</v>
          </cell>
          <cell r="O1298" t="str">
            <v>N/A</v>
          </cell>
          <cell r="P1298" t="str">
            <v>N/A</v>
          </cell>
        </row>
        <row r="1299">
          <cell r="B1299">
            <v>22072</v>
          </cell>
          <cell r="C1299" t="str">
            <v>ESCUELA RURAL ACUY</v>
          </cell>
          <cell r="D1299">
            <v>8</v>
          </cell>
          <cell r="E1299" t="str">
            <v>ESCUELA RURAL ACUY</v>
          </cell>
          <cell r="F1299" t="str">
            <v>Los Lagos</v>
          </cell>
          <cell r="G1299" t="str">
            <v>X</v>
          </cell>
          <cell r="H1299" t="str">
            <v>Chiloé</v>
          </cell>
          <cell r="I1299" t="str">
            <v>Queilen</v>
          </cell>
          <cell r="J1299" t="str">
            <v>Corporación Municipal</v>
          </cell>
          <cell r="K1299" t="str">
            <v>Rural</v>
          </cell>
          <cell r="L1299" t="str">
            <v>ACUY</v>
          </cell>
          <cell r="M1299">
            <v>611601</v>
          </cell>
          <cell r="N1299">
            <v>87898885</v>
          </cell>
          <cell r="O1299" t="str">
            <v>N/A</v>
          </cell>
          <cell r="P1299" t="str">
            <v>N/A</v>
          </cell>
        </row>
        <row r="1300">
          <cell r="B1300">
            <v>22073</v>
          </cell>
          <cell r="C1300" t="str">
            <v>JARDIN INFANTIL   WUALDY</v>
          </cell>
          <cell r="D1300">
            <v>6</v>
          </cell>
          <cell r="E1300" t="str">
            <v>JARDIN INFANTIL   WUALDY</v>
          </cell>
          <cell r="F1300" t="str">
            <v>Los Lagos</v>
          </cell>
          <cell r="G1300" t="str">
            <v>X</v>
          </cell>
          <cell r="H1300" t="str">
            <v>Llanquihue</v>
          </cell>
          <cell r="I1300" t="str">
            <v>Puerto Montt</v>
          </cell>
          <cell r="J1300" t="str">
            <v>Particular Pagado</v>
          </cell>
          <cell r="K1300" t="str">
            <v>Urbano</v>
          </cell>
          <cell r="L1300" t="str">
            <v>PADRE HARTER 458</v>
          </cell>
          <cell r="M1300">
            <v>255700</v>
          </cell>
          <cell r="N1300" t="str">
            <v>S/I</v>
          </cell>
          <cell r="O1300" t="str">
            <v>N/A</v>
          </cell>
          <cell r="P1300" t="str">
            <v>N/A</v>
          </cell>
        </row>
        <row r="1301">
          <cell r="B1301">
            <v>22075</v>
          </cell>
          <cell r="C1301" t="str">
            <v>THE ENGLISH SCHOOL</v>
          </cell>
          <cell r="D1301">
            <v>2</v>
          </cell>
          <cell r="E1301" t="str">
            <v>THE ENGLISH SCHOOL</v>
          </cell>
          <cell r="F1301" t="str">
            <v>Los Lagos</v>
          </cell>
          <cell r="G1301" t="str">
            <v>X</v>
          </cell>
          <cell r="H1301" t="str">
            <v>Llanquihue</v>
          </cell>
          <cell r="I1301" t="str">
            <v>Puerto Montt</v>
          </cell>
          <cell r="J1301" t="str">
            <v>Particular Pagado</v>
          </cell>
          <cell r="K1301" t="str">
            <v>Urbano</v>
          </cell>
          <cell r="L1301" t="str">
            <v>S/I</v>
          </cell>
          <cell r="M1301" t="str">
            <v>S/I</v>
          </cell>
          <cell r="N1301" t="str">
            <v>S/I</v>
          </cell>
          <cell r="O1301" t="str">
            <v>N/A</v>
          </cell>
          <cell r="P1301" t="str">
            <v>N/A</v>
          </cell>
        </row>
        <row r="1302">
          <cell r="B1302">
            <v>22076</v>
          </cell>
          <cell r="C1302" t="str">
            <v>LICEO DE ADULTOS ELSA DIAZ SALDIAS</v>
          </cell>
          <cell r="D1302">
            <v>0</v>
          </cell>
          <cell r="E1302" t="str">
            <v>LICEO DE ADULTOS ELSA DIAZ SALDIAS</v>
          </cell>
          <cell r="F1302" t="str">
            <v>Los Lagos</v>
          </cell>
          <cell r="G1302" t="str">
            <v>X</v>
          </cell>
          <cell r="H1302" t="str">
            <v>Osorno</v>
          </cell>
          <cell r="I1302" t="str">
            <v>Osorno</v>
          </cell>
          <cell r="J1302" t="str">
            <v>Particular Subvencionado</v>
          </cell>
          <cell r="K1302" t="str">
            <v>Urbano</v>
          </cell>
          <cell r="L1302" t="str">
            <v>S/I</v>
          </cell>
          <cell r="M1302" t="str">
            <v>S/I</v>
          </cell>
          <cell r="N1302" t="str">
            <v>S/I</v>
          </cell>
          <cell r="O1302" t="str">
            <v>N/A</v>
          </cell>
          <cell r="P1302" t="str">
            <v>N/A</v>
          </cell>
        </row>
        <row r="1303">
          <cell r="B1303">
            <v>22078</v>
          </cell>
          <cell r="C1303" t="str">
            <v>ESCUELA ESPECIAL DE LENGUAJE MAIHUE</v>
          </cell>
          <cell r="D1303">
            <v>7</v>
          </cell>
          <cell r="E1303" t="str">
            <v>ESCUELA ESPECIAL DE LENGUAJE MAIHUE</v>
          </cell>
          <cell r="F1303" t="str">
            <v>Los Lagos</v>
          </cell>
          <cell r="G1303" t="str">
            <v>X</v>
          </cell>
          <cell r="H1303" t="str">
            <v>Chiloé</v>
          </cell>
          <cell r="I1303" t="str">
            <v>Castro</v>
          </cell>
          <cell r="J1303" t="str">
            <v>Particular Subvencionado</v>
          </cell>
          <cell r="K1303" t="str">
            <v>Urbano</v>
          </cell>
          <cell r="L1303" t="str">
            <v>CANCHA RAYADA Nº1043, QUINTA RAMOS</v>
          </cell>
          <cell r="M1303">
            <v>530525</v>
          </cell>
          <cell r="N1303">
            <v>82889434</v>
          </cell>
          <cell r="O1303" t="str">
            <v>N/A</v>
          </cell>
          <cell r="P1303" t="str">
            <v>N/A</v>
          </cell>
        </row>
        <row r="1304">
          <cell r="B1304">
            <v>22079</v>
          </cell>
          <cell r="C1304" t="str">
            <v>ESCUELA PARTICULAR N° 327 SEMBRADOR</v>
          </cell>
          <cell r="D1304">
            <v>5</v>
          </cell>
          <cell r="E1304" t="str">
            <v>ESCUELA PARTICULAR N° 327 SEMBRADOR</v>
          </cell>
          <cell r="F1304" t="str">
            <v>Los Lagos</v>
          </cell>
          <cell r="G1304" t="str">
            <v>X</v>
          </cell>
          <cell r="H1304" t="str">
            <v>Osorno</v>
          </cell>
          <cell r="I1304" t="str">
            <v>Rio Negro</v>
          </cell>
          <cell r="J1304" t="str">
            <v>Particular Subvencionado</v>
          </cell>
          <cell r="K1304" t="str">
            <v>Urbano</v>
          </cell>
          <cell r="L1304" t="str">
            <v>PEDRO AGUIRRE CERDA</v>
          </cell>
          <cell r="M1304">
            <v>207575</v>
          </cell>
          <cell r="N1304">
            <v>4626105</v>
          </cell>
          <cell r="O1304" t="str">
            <v>N/A</v>
          </cell>
          <cell r="P1304" t="str">
            <v>N/A</v>
          </cell>
        </row>
        <row r="1305">
          <cell r="B1305">
            <v>22080</v>
          </cell>
          <cell r="C1305" t="str">
            <v>LICEO COMERCIAL LEONARDO DA VINCI</v>
          </cell>
          <cell r="D1305">
            <v>9</v>
          </cell>
          <cell r="E1305" t="str">
            <v>LICEO COMERCIAL LEONARDO DA VINCI</v>
          </cell>
          <cell r="F1305" t="str">
            <v>Los Lagos</v>
          </cell>
          <cell r="G1305" t="str">
            <v>X</v>
          </cell>
          <cell r="H1305" t="str">
            <v>Osorno</v>
          </cell>
          <cell r="I1305" t="str">
            <v>Osorno</v>
          </cell>
          <cell r="J1305" t="str">
            <v>Particular Subvencionado</v>
          </cell>
          <cell r="K1305" t="str">
            <v>Urbano</v>
          </cell>
          <cell r="L1305" t="str">
            <v>LOS CARRERA</v>
          </cell>
          <cell r="M1305">
            <v>231337</v>
          </cell>
          <cell r="N1305" t="str">
            <v>S/I</v>
          </cell>
          <cell r="O1305" t="str">
            <v>N/A</v>
          </cell>
          <cell r="P1305" t="str">
            <v>N/A</v>
          </cell>
        </row>
        <row r="1306">
          <cell r="B1306">
            <v>22083</v>
          </cell>
          <cell r="C1306" t="str">
            <v>ESCUELA BASICA ALMIRANTE JUAN JOSE LATORRE</v>
          </cell>
          <cell r="D1306">
            <v>3</v>
          </cell>
          <cell r="E1306" t="str">
            <v>ESCUELA BASICA ALMIRANTE JUAN JOSE LATORRE</v>
          </cell>
          <cell r="F1306" t="str">
            <v>Los Lagos</v>
          </cell>
          <cell r="G1306" t="str">
            <v>X</v>
          </cell>
          <cell r="H1306" t="str">
            <v>Palena</v>
          </cell>
          <cell r="I1306" t="str">
            <v>Chaiten</v>
          </cell>
          <cell r="J1306" t="str">
            <v>Municipal DAEM</v>
          </cell>
          <cell r="K1306" t="str">
            <v>Urbano</v>
          </cell>
          <cell r="L1306" t="str">
            <v>CHAITEN -LIBERTAD N.445 CHAITEN</v>
          </cell>
          <cell r="M1306">
            <v>2576326</v>
          </cell>
          <cell r="N1306">
            <v>84783667</v>
          </cell>
          <cell r="O1306" t="str">
            <v>N/A</v>
          </cell>
          <cell r="P1306" t="str">
            <v>N/A</v>
          </cell>
        </row>
        <row r="1307">
          <cell r="B1307">
            <v>22084</v>
          </cell>
          <cell r="C1307" t="str">
            <v>LICEO POLITECNICO ANTULAFKEN</v>
          </cell>
          <cell r="D1307">
            <v>1</v>
          </cell>
          <cell r="E1307" t="str">
            <v>LICEO POLITECNICO ANTULAFKEN</v>
          </cell>
          <cell r="F1307" t="str">
            <v>Los Lagos</v>
          </cell>
          <cell r="G1307" t="str">
            <v>X</v>
          </cell>
          <cell r="H1307" t="str">
            <v>Osorno</v>
          </cell>
          <cell r="I1307" t="str">
            <v>San Juan De La Costa</v>
          </cell>
          <cell r="J1307" t="str">
            <v>Municipal DAEM</v>
          </cell>
          <cell r="K1307" t="str">
            <v>Rural</v>
          </cell>
          <cell r="L1307" t="str">
            <v>AVDA. NUEVA NORTE SUR SIN N°</v>
          </cell>
          <cell r="M1307">
            <v>1975462</v>
          </cell>
          <cell r="N1307">
            <v>74954966</v>
          </cell>
          <cell r="O1307" t="str">
            <v>N/A</v>
          </cell>
          <cell r="P1307" t="str">
            <v>N/A</v>
          </cell>
        </row>
        <row r="1308">
          <cell r="B1308">
            <v>22086</v>
          </cell>
          <cell r="C1308" t="str">
            <v>LICEO RURAL LAS QUEMAS</v>
          </cell>
          <cell r="D1308">
            <v>8</v>
          </cell>
          <cell r="E1308" t="str">
            <v>LICEO RURAL LAS QUEMAS</v>
          </cell>
          <cell r="F1308" t="str">
            <v>Los Lagos</v>
          </cell>
          <cell r="G1308" t="str">
            <v>X</v>
          </cell>
          <cell r="H1308" t="str">
            <v>Llanquihue</v>
          </cell>
          <cell r="I1308" t="str">
            <v>Puerto Montt</v>
          </cell>
          <cell r="J1308" t="str">
            <v>Municipal DAEM</v>
          </cell>
          <cell r="K1308" t="str">
            <v>Rural</v>
          </cell>
          <cell r="L1308" t="str">
            <v>KM. 24 - CAMINO A LOS MUERMOS</v>
          </cell>
          <cell r="M1308">
            <v>2330295</v>
          </cell>
          <cell r="N1308">
            <v>85064639</v>
          </cell>
          <cell r="O1308" t="str">
            <v>N/A</v>
          </cell>
          <cell r="P1308" t="str">
            <v>N/A</v>
          </cell>
        </row>
        <row r="1309">
          <cell r="B1309">
            <v>22087</v>
          </cell>
          <cell r="C1309" t="str">
            <v>JARDIN INFANTIL FANTASIA</v>
          </cell>
          <cell r="D1309">
            <v>6</v>
          </cell>
          <cell r="E1309" t="str">
            <v>JARDIN INFANTIL FANTASIA</v>
          </cell>
          <cell r="F1309" t="str">
            <v>Los Lagos</v>
          </cell>
          <cell r="G1309" t="str">
            <v>X</v>
          </cell>
          <cell r="H1309" t="str">
            <v>Llanquihue</v>
          </cell>
          <cell r="I1309" t="str">
            <v>Puerto Montt</v>
          </cell>
          <cell r="J1309" t="str">
            <v>Particular Pagado</v>
          </cell>
          <cell r="K1309" t="str">
            <v>Urbano</v>
          </cell>
          <cell r="L1309" t="str">
            <v>FREIRE 220</v>
          </cell>
          <cell r="M1309">
            <v>251266</v>
          </cell>
          <cell r="N1309">
            <v>97841927</v>
          </cell>
          <cell r="O1309" t="str">
            <v>N/A</v>
          </cell>
          <cell r="P1309" t="str">
            <v>N/A</v>
          </cell>
        </row>
        <row r="1310">
          <cell r="B1310">
            <v>22088</v>
          </cell>
          <cell r="C1310" t="str">
            <v>COLEGIO  MI TIERRA</v>
          </cell>
          <cell r="D1310">
            <v>4</v>
          </cell>
          <cell r="E1310" t="str">
            <v>COLEGIO  MI TIERRA</v>
          </cell>
          <cell r="F1310" t="str">
            <v>Los Lagos</v>
          </cell>
          <cell r="G1310" t="str">
            <v>X</v>
          </cell>
          <cell r="H1310" t="str">
            <v>Chiloé</v>
          </cell>
          <cell r="I1310" t="str">
            <v>Ancud</v>
          </cell>
          <cell r="J1310" t="str">
            <v>Particular Pagado</v>
          </cell>
          <cell r="K1310" t="str">
            <v>Urbano</v>
          </cell>
          <cell r="L1310" t="str">
            <v>S/I</v>
          </cell>
          <cell r="M1310" t="str">
            <v>S/I</v>
          </cell>
          <cell r="N1310" t="str">
            <v>S/I</v>
          </cell>
          <cell r="O1310" t="str">
            <v>N/A</v>
          </cell>
          <cell r="P1310" t="str">
            <v>N/A</v>
          </cell>
        </row>
        <row r="1311">
          <cell r="B1311">
            <v>22089</v>
          </cell>
          <cell r="C1311" t="str">
            <v>C.E.I.A. SALOMON FUENTES MARTINEZ</v>
          </cell>
          <cell r="D1311">
            <v>2</v>
          </cell>
          <cell r="E1311" t="str">
            <v>C.E.I.A. SALOMON FUENTES MARTINEZ</v>
          </cell>
          <cell r="F1311" t="str">
            <v>Los Lagos</v>
          </cell>
          <cell r="G1311" t="str">
            <v>X</v>
          </cell>
          <cell r="H1311" t="str">
            <v>Chiloé</v>
          </cell>
          <cell r="I1311" t="str">
            <v>Ancud</v>
          </cell>
          <cell r="J1311" t="str">
            <v>Corporación Municipal</v>
          </cell>
          <cell r="K1311" t="str">
            <v>Urbano</v>
          </cell>
          <cell r="L1311" t="str">
            <v>ALMIRANTE LATORRE</v>
          </cell>
          <cell r="M1311">
            <v>98846680</v>
          </cell>
          <cell r="N1311">
            <v>98846680</v>
          </cell>
          <cell r="O1311" t="str">
            <v>N/A</v>
          </cell>
          <cell r="P1311" t="str">
            <v>N/A</v>
          </cell>
        </row>
        <row r="1312">
          <cell r="B1312">
            <v>22092</v>
          </cell>
          <cell r="C1312" t="str">
            <v>ESCUELA PARTICULAR LOS HALCONES</v>
          </cell>
          <cell r="D1312">
            <v>2</v>
          </cell>
          <cell r="E1312" t="str">
            <v>ESCUELA PARTICULAR LOS HALCONES</v>
          </cell>
          <cell r="F1312" t="str">
            <v>Los Lagos</v>
          </cell>
          <cell r="G1312" t="str">
            <v>X</v>
          </cell>
          <cell r="H1312" t="str">
            <v>Palena</v>
          </cell>
          <cell r="I1312" t="str">
            <v>Hualaihue</v>
          </cell>
          <cell r="J1312" t="str">
            <v>Particular Subvencionado</v>
          </cell>
          <cell r="K1312" t="str">
            <v>Rural</v>
          </cell>
          <cell r="L1312" t="str">
            <v>PUNTILLA PICHICOLO S/N</v>
          </cell>
          <cell r="M1312">
            <v>547159</v>
          </cell>
          <cell r="N1312">
            <v>75503212</v>
          </cell>
          <cell r="O1312" t="str">
            <v>N/A</v>
          </cell>
          <cell r="P1312" t="str">
            <v>N/A</v>
          </cell>
        </row>
        <row r="1313">
          <cell r="B1313">
            <v>22093</v>
          </cell>
          <cell r="C1313" t="str">
            <v>ESCUELA BASICA SAN LUIS</v>
          </cell>
          <cell r="D1313">
            <v>0</v>
          </cell>
          <cell r="E1313" t="str">
            <v>ESCUELA BASICA SAN LUIS</v>
          </cell>
          <cell r="F1313" t="str">
            <v>Los Lagos</v>
          </cell>
          <cell r="G1313" t="str">
            <v>X</v>
          </cell>
          <cell r="H1313" t="str">
            <v>Llanquihue</v>
          </cell>
          <cell r="I1313" t="str">
            <v>Cochamo</v>
          </cell>
          <cell r="J1313" t="str">
            <v>Municipal DAEM</v>
          </cell>
          <cell r="K1313" t="str">
            <v>Rural</v>
          </cell>
          <cell r="L1313" t="str">
            <v>SAN LUIS  S/Nº</v>
          </cell>
          <cell r="M1313">
            <v>97641308</v>
          </cell>
          <cell r="N1313">
            <v>7641308</v>
          </cell>
          <cell r="O1313" t="str">
            <v>N/A</v>
          </cell>
          <cell r="P1313" t="str">
            <v>N/A</v>
          </cell>
        </row>
        <row r="1314">
          <cell r="B1314">
            <v>22094</v>
          </cell>
          <cell r="C1314" t="str">
            <v>COLEGIO WANELEN WE</v>
          </cell>
          <cell r="D1314">
            <v>9</v>
          </cell>
          <cell r="E1314" t="str">
            <v>COLEGIO WANELEN WE</v>
          </cell>
          <cell r="F1314" t="str">
            <v>Los Lagos</v>
          </cell>
          <cell r="G1314" t="str">
            <v>X</v>
          </cell>
          <cell r="H1314" t="str">
            <v>Chiloé</v>
          </cell>
          <cell r="I1314" t="str">
            <v>Castro</v>
          </cell>
          <cell r="J1314" t="str">
            <v>Particular Subvencionado</v>
          </cell>
          <cell r="K1314" t="str">
            <v>Urbano</v>
          </cell>
          <cell r="L1314" t="str">
            <v>INTENDENTE GARCIA</v>
          </cell>
          <cell r="M1314">
            <v>2631195</v>
          </cell>
          <cell r="N1314" t="str">
            <v>S/I</v>
          </cell>
          <cell r="O1314" t="str">
            <v>N/A</v>
          </cell>
          <cell r="P1314" t="str">
            <v>N/A</v>
          </cell>
        </row>
        <row r="1315">
          <cell r="B1315">
            <v>22096</v>
          </cell>
          <cell r="C1315" t="str">
            <v>ESCUELA PARTICULAR JUANITA FERNANDEZ SOLAR</v>
          </cell>
          <cell r="D1315">
            <v>5</v>
          </cell>
          <cell r="E1315" t="str">
            <v>ESCUELA PARTICULAR JUANITA FERNANDEZ SOLAR</v>
          </cell>
          <cell r="F1315" t="str">
            <v>Los Lagos</v>
          </cell>
          <cell r="G1315" t="str">
            <v>X</v>
          </cell>
          <cell r="H1315" t="str">
            <v>Llanquihue</v>
          </cell>
          <cell r="I1315" t="str">
            <v>Frutillar</v>
          </cell>
          <cell r="J1315" t="str">
            <v>Particular Subvencionado</v>
          </cell>
          <cell r="K1315" t="str">
            <v>Rural</v>
          </cell>
          <cell r="L1315" t="str">
            <v>LINEA PANTANOSA S/N CASILLA 1059 FRUTILLAR ALTO</v>
          </cell>
          <cell r="M1315">
            <v>96411524</v>
          </cell>
          <cell r="N1315">
            <v>96411524</v>
          </cell>
          <cell r="O1315" t="str">
            <v>N/A</v>
          </cell>
          <cell r="P1315" t="str">
            <v>N/A</v>
          </cell>
        </row>
        <row r="1316">
          <cell r="B1316">
            <v>22098</v>
          </cell>
          <cell r="C1316" t="str">
            <v>ESCUELA RURAL INIO</v>
          </cell>
          <cell r="D1316">
            <v>1</v>
          </cell>
          <cell r="E1316" t="str">
            <v>ESCUELA RURAL INIO</v>
          </cell>
          <cell r="F1316" t="str">
            <v>Los Lagos</v>
          </cell>
          <cell r="G1316" t="str">
            <v>X</v>
          </cell>
          <cell r="H1316" t="str">
            <v>Chiloé</v>
          </cell>
          <cell r="I1316" t="str">
            <v>Quellon</v>
          </cell>
          <cell r="J1316" t="str">
            <v>Corporación Municipal</v>
          </cell>
          <cell r="K1316" t="str">
            <v>Rural</v>
          </cell>
          <cell r="L1316" t="str">
            <v>CALETA INIO RURAL S/N</v>
          </cell>
          <cell r="M1316">
            <v>2381771</v>
          </cell>
          <cell r="N1316">
            <v>93634558</v>
          </cell>
          <cell r="O1316" t="str">
            <v>N/A</v>
          </cell>
          <cell r="P1316" t="str">
            <v>N/A</v>
          </cell>
        </row>
        <row r="1317">
          <cell r="B1317">
            <v>22100</v>
          </cell>
          <cell r="C1317" t="str">
            <v>ESCUELA RURAL EL VARAL</v>
          </cell>
          <cell r="D1317">
            <v>7</v>
          </cell>
          <cell r="E1317" t="str">
            <v>ESCUELA RURAL EL VARAL</v>
          </cell>
          <cell r="F1317" t="str">
            <v>Los Lagos</v>
          </cell>
          <cell r="G1317" t="str">
            <v>X</v>
          </cell>
          <cell r="H1317" t="str">
            <v>Palena</v>
          </cell>
          <cell r="I1317" t="str">
            <v>Hualaihue</v>
          </cell>
          <cell r="J1317" t="str">
            <v>Municipal DAEM</v>
          </cell>
          <cell r="K1317" t="str">
            <v>Rural</v>
          </cell>
          <cell r="L1317" t="str">
            <v>CARRETERA AUSTRAL KM. 35 CRUCE EL VARAL</v>
          </cell>
          <cell r="M1317">
            <v>2217317</v>
          </cell>
          <cell r="N1317">
            <v>66121939</v>
          </cell>
          <cell r="O1317" t="str">
            <v>N/A</v>
          </cell>
          <cell r="P1317" t="str">
            <v>N/A</v>
          </cell>
        </row>
        <row r="1318">
          <cell r="B1318">
            <v>22101</v>
          </cell>
          <cell r="C1318" t="str">
            <v>ESCUELA DIFERENCIAL `ASPADEP`</v>
          </cell>
          <cell r="D1318">
            <v>5</v>
          </cell>
          <cell r="E1318" t="str">
            <v>ESCUELA DIFERENCIAL `ASPADEP`</v>
          </cell>
          <cell r="F1318" t="str">
            <v>Los Lagos</v>
          </cell>
          <cell r="G1318" t="str">
            <v>X</v>
          </cell>
          <cell r="H1318" t="str">
            <v>Llanquihue</v>
          </cell>
          <cell r="I1318" t="str">
            <v>Puerto Varas</v>
          </cell>
          <cell r="J1318" t="str">
            <v>Municipal DAEM</v>
          </cell>
          <cell r="K1318" t="str">
            <v>Urbano</v>
          </cell>
          <cell r="L1318" t="str">
            <v>MANUEL MONTT S/Nº</v>
          </cell>
          <cell r="M1318">
            <v>2232221</v>
          </cell>
          <cell r="N1318">
            <v>99605719</v>
          </cell>
          <cell r="O1318" t="str">
            <v>N/A</v>
          </cell>
          <cell r="P1318" t="str">
            <v>N/A</v>
          </cell>
        </row>
        <row r="1319">
          <cell r="B1319">
            <v>22102</v>
          </cell>
          <cell r="C1319" t="str">
            <v>JARDIN INFANTIL PEPITO GRILLO</v>
          </cell>
          <cell r="D1319">
            <v>3</v>
          </cell>
          <cell r="E1319" t="str">
            <v>JARDIN INFANTIL PEPITO GRILLO</v>
          </cell>
          <cell r="F1319" t="str">
            <v>Los Lagos</v>
          </cell>
          <cell r="G1319" t="str">
            <v>X</v>
          </cell>
          <cell r="H1319" t="str">
            <v>Osorno</v>
          </cell>
          <cell r="I1319" t="str">
            <v>Osorno</v>
          </cell>
          <cell r="J1319" t="str">
            <v>Particular Pagado</v>
          </cell>
          <cell r="K1319" t="str">
            <v>Urbano</v>
          </cell>
          <cell r="L1319" t="str">
            <v>S/I</v>
          </cell>
          <cell r="M1319" t="str">
            <v>S/I</v>
          </cell>
          <cell r="N1319" t="str">
            <v>S/I</v>
          </cell>
          <cell r="O1319" t="str">
            <v>N/A</v>
          </cell>
          <cell r="P1319" t="str">
            <v>N/A</v>
          </cell>
        </row>
        <row r="1320">
          <cell r="B1320">
            <v>22103</v>
          </cell>
          <cell r="C1320" t="str">
            <v>CENTRO DE REHABILITACION DE LA PARALISIS CEREBRAL OSORNO</v>
          </cell>
          <cell r="D1320">
            <v>1</v>
          </cell>
          <cell r="E1320" t="str">
            <v>CENTRO DE REHABILITACION DE LA PARALISIS CEREBRAL OSORNO</v>
          </cell>
          <cell r="F1320" t="str">
            <v>Los Lagos</v>
          </cell>
          <cell r="G1320" t="str">
            <v>X</v>
          </cell>
          <cell r="H1320" t="str">
            <v>Osorno</v>
          </cell>
          <cell r="I1320" t="str">
            <v>Osorno</v>
          </cell>
          <cell r="J1320" t="str">
            <v>Particular Subvencionado</v>
          </cell>
          <cell r="K1320" t="str">
            <v>Urbano</v>
          </cell>
          <cell r="L1320" t="str">
            <v>SATURNINO BARRIL</v>
          </cell>
          <cell r="M1320">
            <v>239570</v>
          </cell>
          <cell r="N1320" t="str">
            <v>S/I</v>
          </cell>
          <cell r="O1320" t="str">
            <v>N/A</v>
          </cell>
          <cell r="P1320" t="str">
            <v>N/A</v>
          </cell>
        </row>
        <row r="1321">
          <cell r="B1321">
            <v>22105</v>
          </cell>
          <cell r="C1321" t="str">
            <v>ESCUELA BASICA FRESIA</v>
          </cell>
          <cell r="D1321">
            <v>8</v>
          </cell>
          <cell r="E1321" t="str">
            <v>ESCUELA BASICA FRESIA</v>
          </cell>
          <cell r="F1321" t="str">
            <v>Los Lagos</v>
          </cell>
          <cell r="G1321" t="str">
            <v>X</v>
          </cell>
          <cell r="H1321" t="str">
            <v>Llanquihue</v>
          </cell>
          <cell r="I1321" t="str">
            <v>Fresia</v>
          </cell>
          <cell r="J1321" t="str">
            <v>Municipal DAEM</v>
          </cell>
          <cell r="K1321" t="str">
            <v>Urbano</v>
          </cell>
          <cell r="L1321" t="str">
            <v>SAN CARLOS N° 102</v>
          </cell>
          <cell r="M1321">
            <v>441741</v>
          </cell>
          <cell r="N1321" t="str">
            <v>S/I</v>
          </cell>
          <cell r="O1321" t="str">
            <v>N/A</v>
          </cell>
          <cell r="P1321" t="str">
            <v>N/A</v>
          </cell>
        </row>
        <row r="1322">
          <cell r="B1322">
            <v>22108</v>
          </cell>
          <cell r="C1322" t="str">
            <v>LICEO TECNICO MONSENOR FRANCISCO VALDES SUBERCASEAUX</v>
          </cell>
          <cell r="D1322">
            <v>2</v>
          </cell>
          <cell r="E1322" t="str">
            <v>LICEO TECNICO MONSENOR FRANCISCO VALDES SUBERCASEAUX</v>
          </cell>
          <cell r="F1322" t="str">
            <v>Los Lagos</v>
          </cell>
          <cell r="G1322" t="str">
            <v>X</v>
          </cell>
          <cell r="H1322" t="str">
            <v>Osorno</v>
          </cell>
          <cell r="I1322" t="str">
            <v>Osorno</v>
          </cell>
          <cell r="J1322" t="str">
            <v>Particular Subvencionado</v>
          </cell>
          <cell r="K1322" t="str">
            <v>Urbano</v>
          </cell>
          <cell r="L1322" t="str">
            <v>RAMON FREIRE</v>
          </cell>
          <cell r="M1322">
            <v>421385</v>
          </cell>
          <cell r="N1322" t="str">
            <v>S/I</v>
          </cell>
          <cell r="O1322" t="str">
            <v>N/A</v>
          </cell>
          <cell r="P1322" t="str">
            <v>N/A</v>
          </cell>
        </row>
        <row r="1323">
          <cell r="B1323">
            <v>22109</v>
          </cell>
          <cell r="C1323" t="str">
            <v>ESCUELA RURAL PUERTO BONITO</v>
          </cell>
          <cell r="D1323">
            <v>0</v>
          </cell>
          <cell r="E1323" t="str">
            <v>ESCUELA RURAL PUERTO BONITO</v>
          </cell>
          <cell r="F1323" t="str">
            <v>Los Lagos</v>
          </cell>
          <cell r="G1323" t="str">
            <v>X</v>
          </cell>
          <cell r="H1323" t="str">
            <v>Palena</v>
          </cell>
          <cell r="I1323" t="str">
            <v>Hualaihue</v>
          </cell>
          <cell r="J1323" t="str">
            <v>Municipal DAEM</v>
          </cell>
          <cell r="K1323" t="str">
            <v>Rural</v>
          </cell>
          <cell r="L1323" t="str">
            <v>ISLA LLANCAHUE  SECTOR PUERTO BONITO S/N</v>
          </cell>
          <cell r="M1323">
            <v>217317</v>
          </cell>
          <cell r="N1323">
            <v>77089361</v>
          </cell>
          <cell r="O1323" t="str">
            <v>N/A</v>
          </cell>
          <cell r="P1323" t="str">
            <v>N/A</v>
          </cell>
        </row>
        <row r="1324">
          <cell r="B1324">
            <v>22110</v>
          </cell>
          <cell r="C1324" t="str">
            <v>ESCUELA PARTICULAR RENIHUE</v>
          </cell>
          <cell r="D1324">
            <v>4</v>
          </cell>
          <cell r="E1324" t="str">
            <v>ESCUELA PARTICULAR RENIHUE</v>
          </cell>
          <cell r="F1324" t="str">
            <v>Los Lagos</v>
          </cell>
          <cell r="G1324" t="str">
            <v>X</v>
          </cell>
          <cell r="H1324" t="str">
            <v>Palena</v>
          </cell>
          <cell r="I1324" t="str">
            <v>Chaiten</v>
          </cell>
          <cell r="J1324" t="str">
            <v>Particular Subvencionado</v>
          </cell>
          <cell r="K1324" t="str">
            <v>Rural</v>
          </cell>
          <cell r="L1324" t="str">
            <v>S/I</v>
          </cell>
          <cell r="M1324" t="str">
            <v>S/I</v>
          </cell>
          <cell r="N1324" t="str">
            <v>S/I</v>
          </cell>
          <cell r="O1324" t="str">
            <v>N/A</v>
          </cell>
          <cell r="P1324" t="str">
            <v>N/A</v>
          </cell>
        </row>
        <row r="1325">
          <cell r="B1325">
            <v>22112</v>
          </cell>
          <cell r="C1325" t="str">
            <v>ESCUELA RURAL PUNTA WHITE</v>
          </cell>
          <cell r="D1325">
            <v>0</v>
          </cell>
          <cell r="E1325" t="str">
            <v>ESCUELA RURAL PUNTA WHITE</v>
          </cell>
          <cell r="F1325" t="str">
            <v>Los Lagos</v>
          </cell>
          <cell r="G1325" t="str">
            <v>X</v>
          </cell>
          <cell r="H1325" t="str">
            <v>Chiloé</v>
          </cell>
          <cell r="I1325" t="str">
            <v>Quellon</v>
          </cell>
          <cell r="J1325" t="str">
            <v>Corporación Municipal</v>
          </cell>
          <cell r="K1325" t="str">
            <v>Rural</v>
          </cell>
          <cell r="L1325" t="str">
            <v>ISLA LAITEC - PUNTA WHITE</v>
          </cell>
          <cell r="M1325">
            <v>681275</v>
          </cell>
          <cell r="N1325">
            <v>99720726</v>
          </cell>
          <cell r="O1325" t="str">
            <v>N/A</v>
          </cell>
          <cell r="P1325" t="str">
            <v>N/A</v>
          </cell>
        </row>
        <row r="1326">
          <cell r="B1326">
            <v>22113</v>
          </cell>
          <cell r="C1326" t="str">
            <v>LICEO FRAY PABLO DE ROYO</v>
          </cell>
          <cell r="D1326">
            <v>9</v>
          </cell>
          <cell r="E1326" t="str">
            <v>LICEO FRAY PABLO DE ROYO</v>
          </cell>
          <cell r="F1326" t="str">
            <v>Los Lagos</v>
          </cell>
          <cell r="G1326" t="str">
            <v>X</v>
          </cell>
          <cell r="H1326" t="str">
            <v>Osorno</v>
          </cell>
          <cell r="I1326" t="str">
            <v>San Pablo</v>
          </cell>
          <cell r="J1326" t="str">
            <v>Municipal DAEM</v>
          </cell>
          <cell r="K1326" t="str">
            <v>Urbano</v>
          </cell>
          <cell r="L1326" t="str">
            <v>COLON</v>
          </cell>
          <cell r="M1326">
            <v>2381304</v>
          </cell>
          <cell r="N1326">
            <v>98684803</v>
          </cell>
          <cell r="O1326" t="str">
            <v>N/A</v>
          </cell>
          <cell r="P1326" t="str">
            <v>N/A</v>
          </cell>
        </row>
        <row r="1327">
          <cell r="B1327">
            <v>22114</v>
          </cell>
          <cell r="C1327" t="str">
            <v>LICEO PREMILITAR HÉROES DE LA CONCEPCIÓN</v>
          </cell>
          <cell r="D1327">
            <v>7</v>
          </cell>
          <cell r="E1327" t="str">
            <v>LICEO PREMILITAR HÉROES DE LA CONCEPCIÓN</v>
          </cell>
          <cell r="F1327" t="str">
            <v>Los Lagos</v>
          </cell>
          <cell r="G1327" t="str">
            <v>X</v>
          </cell>
          <cell r="H1327" t="str">
            <v>Osorno</v>
          </cell>
          <cell r="I1327" t="str">
            <v>Osorno</v>
          </cell>
          <cell r="J1327" t="str">
            <v>Particular Subvencionado</v>
          </cell>
          <cell r="K1327" t="str">
            <v>Urbano</v>
          </cell>
          <cell r="L1327" t="str">
            <v>MANUEL RODRÍGUEZ</v>
          </cell>
          <cell r="M1327">
            <v>2211706</v>
          </cell>
          <cell r="N1327" t="str">
            <v>S/I</v>
          </cell>
          <cell r="O1327" t="str">
            <v>N/A</v>
          </cell>
          <cell r="P1327" t="str">
            <v>N/A</v>
          </cell>
        </row>
        <row r="1328">
          <cell r="B1328">
            <v>22115</v>
          </cell>
          <cell r="C1328" t="str">
            <v>CENTRO DE EDUCACION DE ADULTOS FRANCIA</v>
          </cell>
          <cell r="D1328">
            <v>5</v>
          </cell>
          <cell r="E1328" t="str">
            <v>CENTRO DE EDUCACION DE ADULTOS FRANCIA</v>
          </cell>
          <cell r="F1328" t="str">
            <v>Los Lagos</v>
          </cell>
          <cell r="G1328" t="str">
            <v>X</v>
          </cell>
          <cell r="H1328" t="str">
            <v>Llanquihue</v>
          </cell>
          <cell r="I1328" t="str">
            <v>Maullin</v>
          </cell>
          <cell r="J1328" t="str">
            <v>Particular Subvencionado</v>
          </cell>
          <cell r="K1328" t="str">
            <v>Urbano</v>
          </cell>
          <cell r="L1328" t="str">
            <v>S/I</v>
          </cell>
          <cell r="M1328" t="str">
            <v>S/I</v>
          </cell>
          <cell r="N1328" t="str">
            <v>S/I</v>
          </cell>
          <cell r="O1328" t="str">
            <v>N/A</v>
          </cell>
          <cell r="P1328" t="str">
            <v>N/A</v>
          </cell>
        </row>
        <row r="1329">
          <cell r="B1329">
            <v>22116</v>
          </cell>
          <cell r="C1329" t="str">
            <v>JARDIN INFANTIL `ARLEQUIN`</v>
          </cell>
          <cell r="D1329">
            <v>3</v>
          </cell>
          <cell r="E1329" t="str">
            <v>JARDIN INFANTIL `ARLEQUIN`</v>
          </cell>
          <cell r="F1329" t="str">
            <v>Los Lagos</v>
          </cell>
          <cell r="G1329" t="str">
            <v>X</v>
          </cell>
          <cell r="H1329" t="str">
            <v>Llanquihue</v>
          </cell>
          <cell r="I1329" t="str">
            <v>Puerto Montt</v>
          </cell>
          <cell r="J1329" t="str">
            <v>Particular Pagado</v>
          </cell>
          <cell r="K1329" t="str">
            <v>Urbano</v>
          </cell>
          <cell r="L1329" t="str">
            <v>EGAÑA</v>
          </cell>
          <cell r="M1329">
            <v>263060</v>
          </cell>
          <cell r="N1329">
            <v>91288702</v>
          </cell>
          <cell r="O1329" t="str">
            <v>N/A</v>
          </cell>
          <cell r="P1329" t="str">
            <v>N/A</v>
          </cell>
        </row>
        <row r="1330">
          <cell r="B1330">
            <v>22117</v>
          </cell>
          <cell r="C1330" t="str">
            <v>JARDIN INFANTIL `AGUALUNA`</v>
          </cell>
          <cell r="D1330">
            <v>1</v>
          </cell>
          <cell r="E1330" t="str">
            <v>JARDIN INFANTIL `AGUALUNA`</v>
          </cell>
          <cell r="F1330" t="str">
            <v>Los Lagos</v>
          </cell>
          <cell r="G1330" t="str">
            <v>X</v>
          </cell>
          <cell r="H1330" t="str">
            <v>Chiloé</v>
          </cell>
          <cell r="I1330" t="str">
            <v>Chonchi</v>
          </cell>
          <cell r="J1330" t="str">
            <v>Particular Pagado</v>
          </cell>
          <cell r="K1330" t="str">
            <v>Urbano</v>
          </cell>
          <cell r="L1330" t="str">
            <v>GABRIELA MISTRAL</v>
          </cell>
          <cell r="M1330">
            <v>638030</v>
          </cell>
          <cell r="N1330">
            <v>81570535</v>
          </cell>
          <cell r="O1330" t="str">
            <v>N/A</v>
          </cell>
          <cell r="P1330" t="str">
            <v>N/A</v>
          </cell>
        </row>
        <row r="1331">
          <cell r="B1331">
            <v>22119</v>
          </cell>
          <cell r="C1331" t="str">
            <v>COLEGIO `SAN ANDRES`</v>
          </cell>
          <cell r="D1331">
            <v>8</v>
          </cell>
          <cell r="E1331" t="str">
            <v>COLEGIO `SAN ANDRES`</v>
          </cell>
          <cell r="F1331" t="str">
            <v>Los Lagos</v>
          </cell>
          <cell r="G1331" t="str">
            <v>X</v>
          </cell>
          <cell r="H1331" t="str">
            <v>Chiloé</v>
          </cell>
          <cell r="I1331" t="str">
            <v>Ancud</v>
          </cell>
          <cell r="J1331" t="str">
            <v>Particular Pagado</v>
          </cell>
          <cell r="K1331" t="str">
            <v>Urbano</v>
          </cell>
          <cell r="L1331" t="str">
            <v>LORD COCHRANE 385</v>
          </cell>
          <cell r="M1331">
            <v>623126</v>
          </cell>
          <cell r="N1331" t="str">
            <v>S/I</v>
          </cell>
          <cell r="O1331" t="str">
            <v>N/A</v>
          </cell>
          <cell r="P1331" t="str">
            <v>N/A</v>
          </cell>
        </row>
        <row r="1332">
          <cell r="B1332">
            <v>22120</v>
          </cell>
          <cell r="C1332" t="str">
            <v>BENJAMIN FRANKLIN SCHOOL</v>
          </cell>
          <cell r="D1332">
            <v>1</v>
          </cell>
          <cell r="E1332" t="str">
            <v>BENJAMIN FRANKLIN SCHOOL</v>
          </cell>
          <cell r="F1332" t="str">
            <v>Los Lagos</v>
          </cell>
          <cell r="G1332" t="str">
            <v>X</v>
          </cell>
          <cell r="H1332" t="str">
            <v>Llanquihue</v>
          </cell>
          <cell r="I1332" t="str">
            <v>Puerto Montt</v>
          </cell>
          <cell r="J1332" t="str">
            <v>Particular Pagado</v>
          </cell>
          <cell r="K1332" t="str">
            <v>Urbano</v>
          </cell>
          <cell r="L1332" t="str">
            <v>S/I</v>
          </cell>
          <cell r="M1332" t="str">
            <v>S/I</v>
          </cell>
          <cell r="N1332" t="str">
            <v>S/I</v>
          </cell>
          <cell r="O1332" t="str">
            <v>N/A</v>
          </cell>
          <cell r="P1332" t="str">
            <v>N/A</v>
          </cell>
        </row>
        <row r="1333">
          <cell r="B1333">
            <v>22122</v>
          </cell>
          <cell r="C1333" t="str">
            <v>CENTRO DE EDUC.DE ADULTOS LOS HEROES</v>
          </cell>
          <cell r="D1333">
            <v>8</v>
          </cell>
          <cell r="E1333" t="str">
            <v>CENTRO DE EDUC.DE ADULTOS LOS HEROES</v>
          </cell>
          <cell r="F1333" t="str">
            <v>Los Lagos</v>
          </cell>
          <cell r="G1333" t="str">
            <v>X</v>
          </cell>
          <cell r="H1333" t="str">
            <v>Llanquihue</v>
          </cell>
          <cell r="I1333" t="str">
            <v>Puerto Montt</v>
          </cell>
          <cell r="J1333" t="str">
            <v>Particular Subvencionado</v>
          </cell>
          <cell r="K1333" t="str">
            <v>Urbano</v>
          </cell>
          <cell r="L1333" t="str">
            <v>S/I</v>
          </cell>
          <cell r="M1333" t="str">
            <v>S/I</v>
          </cell>
          <cell r="N1333" t="str">
            <v>S/I</v>
          </cell>
          <cell r="O1333" t="str">
            <v>N/A</v>
          </cell>
          <cell r="P1333" t="str">
            <v>N/A</v>
          </cell>
        </row>
        <row r="1334">
          <cell r="B1334">
            <v>22127</v>
          </cell>
          <cell r="C1334" t="str">
            <v>JARDIN INFANTIL `EL TALLITO`</v>
          </cell>
          <cell r="D1334">
            <v>9</v>
          </cell>
          <cell r="E1334" t="str">
            <v>JARDIN INFANTIL `EL TALLITO`</v>
          </cell>
          <cell r="F1334" t="str">
            <v>Los Lagos</v>
          </cell>
          <cell r="G1334" t="str">
            <v>X</v>
          </cell>
          <cell r="H1334" t="str">
            <v>Llanquihue</v>
          </cell>
          <cell r="I1334" t="str">
            <v>Puerto Montt</v>
          </cell>
          <cell r="J1334" t="str">
            <v>Particular Pagado</v>
          </cell>
          <cell r="K1334" t="str">
            <v>Urbano</v>
          </cell>
          <cell r="L1334" t="str">
            <v>LIBERTAD 545 P. ESMERALDA SECTOR EGAÑA</v>
          </cell>
          <cell r="M1334">
            <v>2266909</v>
          </cell>
          <cell r="N1334">
            <v>92334627</v>
          </cell>
          <cell r="O1334" t="str">
            <v>N/A</v>
          </cell>
          <cell r="P1334" t="str">
            <v>N/A</v>
          </cell>
        </row>
        <row r="1335">
          <cell r="B1335">
            <v>22130</v>
          </cell>
          <cell r="C1335" t="str">
            <v>ESCUELA  ALLA-KINTUY</v>
          </cell>
          <cell r="D1335">
            <v>9</v>
          </cell>
          <cell r="E1335" t="str">
            <v>ESCUELA  ALLA-KINTUY</v>
          </cell>
          <cell r="F1335" t="str">
            <v>Los Lagos</v>
          </cell>
          <cell r="G1335" t="str">
            <v>X</v>
          </cell>
          <cell r="H1335" t="str">
            <v>Chiloé</v>
          </cell>
          <cell r="I1335" t="str">
            <v>Quellon</v>
          </cell>
          <cell r="J1335" t="str">
            <v>Corporación Municipal</v>
          </cell>
          <cell r="K1335" t="str">
            <v>Urbano</v>
          </cell>
          <cell r="L1335" t="str">
            <v>CRUCE A YALDAD S/N</v>
          </cell>
          <cell r="M1335">
            <v>2681473</v>
          </cell>
          <cell r="N1335">
            <v>97443992</v>
          </cell>
          <cell r="O1335" t="str">
            <v>N/A</v>
          </cell>
          <cell r="P1335" t="str">
            <v>N/A</v>
          </cell>
        </row>
        <row r="1336">
          <cell r="B1336">
            <v>22133</v>
          </cell>
          <cell r="C1336" t="str">
            <v>ESCUELA ESPECIAL DE LENGUAJE PALABRAS MAGICAS</v>
          </cell>
          <cell r="D1336">
            <v>3</v>
          </cell>
          <cell r="E1336" t="str">
            <v>ESCUELA ESPECIAL DE LENGUAJE PALABRAS MAGICAS</v>
          </cell>
          <cell r="F1336" t="str">
            <v>Los Lagos</v>
          </cell>
          <cell r="G1336" t="str">
            <v>X</v>
          </cell>
          <cell r="H1336" t="str">
            <v>Osorno</v>
          </cell>
          <cell r="I1336" t="str">
            <v>Osorno</v>
          </cell>
          <cell r="J1336" t="str">
            <v>Particular Subvencionado</v>
          </cell>
          <cell r="K1336" t="str">
            <v>Urbano</v>
          </cell>
          <cell r="L1336" t="str">
            <v>AMTHAUER</v>
          </cell>
          <cell r="M1336">
            <v>313765</v>
          </cell>
          <cell r="N1336">
            <v>82940606</v>
          </cell>
          <cell r="O1336" t="str">
            <v>N/A</v>
          </cell>
          <cell r="P1336" t="str">
            <v>N/A</v>
          </cell>
        </row>
        <row r="1337">
          <cell r="B1337">
            <v>22136</v>
          </cell>
          <cell r="C1337" t="str">
            <v>JARDIN INFANTIL PIOLIN</v>
          </cell>
          <cell r="D1337">
            <v>8</v>
          </cell>
          <cell r="E1337" t="str">
            <v>JARDIN INFANTIL PIOLIN</v>
          </cell>
          <cell r="F1337" t="str">
            <v>Los Lagos</v>
          </cell>
          <cell r="G1337" t="str">
            <v>X</v>
          </cell>
          <cell r="H1337" t="str">
            <v>Osorno</v>
          </cell>
          <cell r="I1337" t="str">
            <v>Osorno</v>
          </cell>
          <cell r="J1337" t="str">
            <v>Particular Subvencionado</v>
          </cell>
          <cell r="K1337" t="str">
            <v>Urbano</v>
          </cell>
          <cell r="L1337" t="str">
            <v>S/I</v>
          </cell>
          <cell r="M1337" t="str">
            <v>S/I</v>
          </cell>
          <cell r="N1337" t="str">
            <v>S/I</v>
          </cell>
          <cell r="O1337" t="str">
            <v>N/A</v>
          </cell>
          <cell r="P1337" t="str">
            <v>N/A</v>
          </cell>
        </row>
        <row r="1338">
          <cell r="B1338">
            <v>22137</v>
          </cell>
          <cell r="C1338" t="str">
            <v>JARDIN INFANTIL `LA CAMPIÑA`</v>
          </cell>
          <cell r="D1338">
            <v>6</v>
          </cell>
          <cell r="E1338" t="str">
            <v>JARDIN INFANTIL `LA CAMPIÑA`</v>
          </cell>
          <cell r="F1338" t="str">
            <v>Los Lagos</v>
          </cell>
          <cell r="G1338" t="str">
            <v>X</v>
          </cell>
          <cell r="H1338" t="str">
            <v>Osorno</v>
          </cell>
          <cell r="I1338" t="str">
            <v>Osorno</v>
          </cell>
          <cell r="J1338" t="str">
            <v>Particular Pagado</v>
          </cell>
          <cell r="K1338" t="str">
            <v>Urbano</v>
          </cell>
          <cell r="L1338" t="str">
            <v>RAMON FREIRE 1535</v>
          </cell>
          <cell r="M1338">
            <v>243535</v>
          </cell>
          <cell r="N1338">
            <v>98878228</v>
          </cell>
          <cell r="O1338" t="str">
            <v>N/A</v>
          </cell>
          <cell r="P1338" t="str">
            <v>N/A</v>
          </cell>
        </row>
        <row r="1339">
          <cell r="B1339">
            <v>22138</v>
          </cell>
          <cell r="C1339" t="str">
            <v>ESCUELA RURAL EL TIGRE</v>
          </cell>
          <cell r="D1339">
            <v>4</v>
          </cell>
          <cell r="E1339" t="str">
            <v>ESCUELA RURAL EL TIGRE</v>
          </cell>
          <cell r="F1339" t="str">
            <v>Los Lagos</v>
          </cell>
          <cell r="G1339" t="str">
            <v>X</v>
          </cell>
          <cell r="H1339" t="str">
            <v>Palena</v>
          </cell>
          <cell r="I1339" t="str">
            <v>Palena</v>
          </cell>
          <cell r="J1339" t="str">
            <v>Municipal DAEM</v>
          </cell>
          <cell r="K1339" t="str">
            <v>Rural</v>
          </cell>
          <cell r="L1339" t="str">
            <v>PALENA</v>
          </cell>
          <cell r="M1339">
            <v>741220</v>
          </cell>
          <cell r="N1339">
            <v>77446177</v>
          </cell>
          <cell r="O1339" t="str">
            <v>N/A</v>
          </cell>
          <cell r="P1339" t="str">
            <v>N/A</v>
          </cell>
        </row>
        <row r="1340">
          <cell r="B1340">
            <v>22139</v>
          </cell>
          <cell r="C1340" t="str">
            <v>ESCUELA ESPECIAL `LAURA VICUÑA`</v>
          </cell>
          <cell r="D1340">
            <v>2</v>
          </cell>
          <cell r="E1340" t="str">
            <v>ESCUELA ESPECIAL `LAURA VICUÑA`</v>
          </cell>
          <cell r="F1340" t="str">
            <v>Los Lagos</v>
          </cell>
          <cell r="G1340" t="str">
            <v>X</v>
          </cell>
          <cell r="H1340" t="str">
            <v>Llanquihue</v>
          </cell>
          <cell r="I1340" t="str">
            <v>Puerto Montt</v>
          </cell>
          <cell r="J1340" t="str">
            <v>Particular Subvencionado</v>
          </cell>
          <cell r="K1340" t="str">
            <v>Urbano</v>
          </cell>
          <cell r="L1340" t="str">
            <v>MANUEL PLAZA</v>
          </cell>
          <cell r="M1340">
            <v>2264705</v>
          </cell>
          <cell r="N1340" t="str">
            <v>S/I</v>
          </cell>
          <cell r="O1340" t="str">
            <v>N/A</v>
          </cell>
          <cell r="P1340" t="str">
            <v>N/A</v>
          </cell>
        </row>
        <row r="1341">
          <cell r="B1341">
            <v>22141</v>
          </cell>
          <cell r="C1341" t="str">
            <v>ESCUELA RURAL MICHAILELO</v>
          </cell>
          <cell r="D1341">
            <v>4</v>
          </cell>
          <cell r="E1341" t="str">
            <v>ESCUELA RURAL MICHAILELO</v>
          </cell>
          <cell r="F1341" t="str">
            <v>Los Lagos</v>
          </cell>
          <cell r="G1341" t="str">
            <v>X</v>
          </cell>
          <cell r="H1341" t="str">
            <v>Chiloé</v>
          </cell>
          <cell r="I1341" t="str">
            <v>Quellon</v>
          </cell>
          <cell r="J1341" t="str">
            <v>Corporación Municipal</v>
          </cell>
          <cell r="K1341" t="str">
            <v>Rural</v>
          </cell>
          <cell r="L1341" t="str">
            <v>S/I</v>
          </cell>
          <cell r="M1341" t="str">
            <v>S/I</v>
          </cell>
          <cell r="N1341" t="str">
            <v>S/I</v>
          </cell>
          <cell r="O1341" t="str">
            <v>N/A</v>
          </cell>
          <cell r="P1341" t="str">
            <v>N/A</v>
          </cell>
        </row>
        <row r="1342">
          <cell r="B1342">
            <v>22142</v>
          </cell>
          <cell r="C1342" t="str">
            <v>ESCUELA RURAL BLANCHARD</v>
          </cell>
          <cell r="D1342">
            <v>2</v>
          </cell>
          <cell r="E1342" t="str">
            <v>ESCUELA RURAL BLANCHARD</v>
          </cell>
          <cell r="F1342" t="str">
            <v>Los Lagos</v>
          </cell>
          <cell r="G1342" t="str">
            <v>X</v>
          </cell>
          <cell r="H1342" t="str">
            <v>Chiloé</v>
          </cell>
          <cell r="I1342" t="str">
            <v>Quellon</v>
          </cell>
          <cell r="J1342" t="str">
            <v>Corporación Municipal</v>
          </cell>
          <cell r="K1342" t="str">
            <v>Rural</v>
          </cell>
          <cell r="L1342" t="str">
            <v>SECTOR RURAL BLANCHARD</v>
          </cell>
          <cell r="M1342">
            <v>681275</v>
          </cell>
          <cell r="N1342">
            <v>66614076</v>
          </cell>
          <cell r="O1342" t="str">
            <v>N/A</v>
          </cell>
          <cell r="P1342" t="str">
            <v>N/A</v>
          </cell>
        </row>
        <row r="1343">
          <cell r="B1343">
            <v>22143</v>
          </cell>
          <cell r="C1343" t="str">
            <v>ESCUELA INDUSTRIAL REMEHUE ANEXO AGROSOL</v>
          </cell>
          <cell r="D1343">
            <v>0</v>
          </cell>
          <cell r="E1343" t="str">
            <v>ESCUELA INDUSTRIAL REMEHUE ANEXO AGROSOL</v>
          </cell>
          <cell r="F1343" t="str">
            <v>Los Lagos</v>
          </cell>
          <cell r="G1343" t="str">
            <v>X</v>
          </cell>
          <cell r="H1343" t="str">
            <v>Chiloé</v>
          </cell>
          <cell r="I1343" t="str">
            <v>Ancud</v>
          </cell>
          <cell r="J1343" t="str">
            <v>Particular Subvencionado</v>
          </cell>
          <cell r="K1343" t="str">
            <v>Rural</v>
          </cell>
          <cell r="L1343" t="str">
            <v>S/I</v>
          </cell>
          <cell r="M1343" t="str">
            <v>S/I</v>
          </cell>
          <cell r="N1343" t="str">
            <v>S/I</v>
          </cell>
          <cell r="O1343" t="str">
            <v>N/A</v>
          </cell>
          <cell r="P1343" t="str">
            <v>N/A</v>
          </cell>
        </row>
        <row r="1344">
          <cell r="B1344">
            <v>22144</v>
          </cell>
          <cell r="C1344" t="str">
            <v>COLEGIO PUERTO VARAS</v>
          </cell>
          <cell r="D1344">
            <v>9</v>
          </cell>
          <cell r="E1344" t="str">
            <v>COLEGIO PUERTO VARAS</v>
          </cell>
          <cell r="F1344" t="str">
            <v>Los Lagos</v>
          </cell>
          <cell r="G1344" t="str">
            <v>X</v>
          </cell>
          <cell r="H1344" t="str">
            <v>Llanquihue</v>
          </cell>
          <cell r="I1344" t="str">
            <v>Puerto Varas</v>
          </cell>
          <cell r="J1344" t="str">
            <v>Particular Pagado</v>
          </cell>
          <cell r="K1344" t="str">
            <v>Urbano</v>
          </cell>
          <cell r="L1344" t="str">
            <v>CAMINO VIEJO LLANQUIHUE S/N. PARCELA 11</v>
          </cell>
          <cell r="M1344">
            <v>2231818</v>
          </cell>
          <cell r="N1344">
            <v>68465408</v>
          </cell>
          <cell r="O1344" t="str">
            <v>N/A</v>
          </cell>
          <cell r="P1344" t="str">
            <v>N/A</v>
          </cell>
        </row>
        <row r="1345">
          <cell r="B1345">
            <v>22146</v>
          </cell>
          <cell r="C1345" t="str">
            <v>COLEGIO ABRAHAM LINCOLN</v>
          </cell>
          <cell r="D1345">
            <v>5</v>
          </cell>
          <cell r="E1345" t="str">
            <v>COLEGIO ABRAHAM LINCOLN</v>
          </cell>
          <cell r="F1345" t="str">
            <v>Los Lagos</v>
          </cell>
          <cell r="G1345" t="str">
            <v>X</v>
          </cell>
          <cell r="H1345" t="str">
            <v>Osorno</v>
          </cell>
          <cell r="I1345" t="str">
            <v>Osorno</v>
          </cell>
          <cell r="J1345" t="str">
            <v>Particular Subvencionado</v>
          </cell>
          <cell r="K1345" t="str">
            <v>Urbano</v>
          </cell>
          <cell r="L1345" t="str">
            <v>ERRAZURIZ 1550</v>
          </cell>
          <cell r="M1345">
            <v>2211420</v>
          </cell>
          <cell r="N1345">
            <v>56274109</v>
          </cell>
          <cell r="O1345" t="str">
            <v>N/A</v>
          </cell>
          <cell r="P1345" t="str">
            <v>N/A</v>
          </cell>
        </row>
        <row r="1346">
          <cell r="B1346">
            <v>22147</v>
          </cell>
          <cell r="C1346" t="str">
            <v>ESCUELA DE PARVULOS CARPE DIEM</v>
          </cell>
          <cell r="D1346">
            <v>3</v>
          </cell>
          <cell r="E1346" t="str">
            <v>ESCUELA DE PARVULOS CARPE DIEM</v>
          </cell>
          <cell r="F1346" t="str">
            <v>Los Lagos</v>
          </cell>
          <cell r="G1346" t="str">
            <v>X</v>
          </cell>
          <cell r="H1346" t="str">
            <v>Chiloé</v>
          </cell>
          <cell r="I1346" t="str">
            <v>Castro</v>
          </cell>
          <cell r="J1346" t="str">
            <v>Particular Pagado</v>
          </cell>
          <cell r="K1346" t="str">
            <v>Urbano</v>
          </cell>
          <cell r="L1346" t="str">
            <v>PANAMERICANA NORTE KM 3 TEN TEN</v>
          </cell>
          <cell r="M1346">
            <v>638356</v>
          </cell>
          <cell r="N1346" t="str">
            <v>S/I</v>
          </cell>
          <cell r="O1346" t="str">
            <v>N/A</v>
          </cell>
          <cell r="P1346" t="str">
            <v>N/A</v>
          </cell>
        </row>
        <row r="1347">
          <cell r="B1347">
            <v>22151</v>
          </cell>
          <cell r="C1347" t="str">
            <v>LICEO AGRICOLA DE ANCUD</v>
          </cell>
          <cell r="D1347">
            <v>1</v>
          </cell>
          <cell r="E1347" t="str">
            <v>LICEO AGRICOLA DE ANCUD</v>
          </cell>
          <cell r="F1347" t="str">
            <v>Los Lagos</v>
          </cell>
          <cell r="G1347" t="str">
            <v>X</v>
          </cell>
          <cell r="H1347" t="str">
            <v>Chiloé</v>
          </cell>
          <cell r="I1347" t="str">
            <v>Ancud</v>
          </cell>
          <cell r="J1347" t="str">
            <v>Corporación Municipal</v>
          </cell>
          <cell r="K1347" t="str">
            <v>Urbano</v>
          </cell>
          <cell r="L1347" t="str">
            <v>ALMIRANTE LATORRE</v>
          </cell>
          <cell r="M1347">
            <v>2623528</v>
          </cell>
          <cell r="N1347">
            <v>88367526</v>
          </cell>
          <cell r="O1347" t="str">
            <v>N/A</v>
          </cell>
          <cell r="P1347" t="str">
            <v>N/A</v>
          </cell>
        </row>
        <row r="1348">
          <cell r="B1348">
            <v>22154</v>
          </cell>
          <cell r="C1348" t="str">
            <v>C.E.A. PAULO FREIRE  ANEXO CARELMAPU</v>
          </cell>
          <cell r="D1348">
            <v>6</v>
          </cell>
          <cell r="E1348" t="str">
            <v>C.E.A. PAULO FREIRE  ANEXO CARELMAPU</v>
          </cell>
          <cell r="F1348" t="str">
            <v>Los Lagos</v>
          </cell>
          <cell r="G1348" t="str">
            <v>X</v>
          </cell>
          <cell r="H1348" t="str">
            <v>Llanquihue</v>
          </cell>
          <cell r="I1348" t="str">
            <v>Maullin</v>
          </cell>
          <cell r="J1348" t="str">
            <v>Particular Subvencionado</v>
          </cell>
          <cell r="K1348" t="str">
            <v>Urbano</v>
          </cell>
          <cell r="L1348" t="str">
            <v>S/I</v>
          </cell>
          <cell r="M1348" t="str">
            <v>S/I</v>
          </cell>
          <cell r="N1348" t="str">
            <v>S/I</v>
          </cell>
          <cell r="O1348" t="str">
            <v>N/A</v>
          </cell>
          <cell r="P1348" t="str">
            <v>N/A</v>
          </cell>
        </row>
        <row r="1349">
          <cell r="B1349">
            <v>22155</v>
          </cell>
          <cell r="C1349" t="str">
            <v>COLEGIO CARPE DIEM</v>
          </cell>
          <cell r="D1349">
            <v>4</v>
          </cell>
          <cell r="E1349" t="str">
            <v>COLEGIO CARPE DIEM</v>
          </cell>
          <cell r="F1349" t="str">
            <v>Los Lagos</v>
          </cell>
          <cell r="G1349" t="str">
            <v>X</v>
          </cell>
          <cell r="H1349" t="str">
            <v>Chiloé</v>
          </cell>
          <cell r="I1349" t="str">
            <v>Castro</v>
          </cell>
          <cell r="J1349" t="str">
            <v>Particular Subvencionado</v>
          </cell>
          <cell r="K1349" t="str">
            <v>Urbano</v>
          </cell>
          <cell r="L1349" t="str">
            <v>PANAMERICANA NORTE KM 3 TEN TEN</v>
          </cell>
          <cell r="M1349">
            <v>2638356</v>
          </cell>
          <cell r="N1349" t="str">
            <v>S/I</v>
          </cell>
          <cell r="O1349" t="str">
            <v>N/A</v>
          </cell>
          <cell r="P1349" t="str">
            <v>N/A</v>
          </cell>
        </row>
        <row r="1350">
          <cell r="B1350">
            <v>22156</v>
          </cell>
          <cell r="C1350" t="str">
            <v>JARDIN INFANTIL `LOS ZARAPITOS`</v>
          </cell>
          <cell r="D1350">
            <v>2</v>
          </cell>
          <cell r="E1350" t="str">
            <v>JARDIN INFANTIL `LOS ZARAPITOS`</v>
          </cell>
          <cell r="F1350" t="str">
            <v>Los Lagos</v>
          </cell>
          <cell r="G1350" t="str">
            <v>X</v>
          </cell>
          <cell r="H1350" t="str">
            <v>Chiloé</v>
          </cell>
          <cell r="I1350" t="str">
            <v>Chonchi</v>
          </cell>
          <cell r="J1350" t="str">
            <v>Particular Subvencionado</v>
          </cell>
          <cell r="K1350" t="str">
            <v>Urbano</v>
          </cell>
          <cell r="L1350" t="str">
            <v>CONDELL 285</v>
          </cell>
          <cell r="M1350">
            <v>671330</v>
          </cell>
          <cell r="N1350">
            <v>77898695</v>
          </cell>
          <cell r="O1350" t="str">
            <v>N/A</v>
          </cell>
          <cell r="P1350" t="str">
            <v>N/A</v>
          </cell>
        </row>
        <row r="1351">
          <cell r="B1351">
            <v>22157</v>
          </cell>
          <cell r="C1351" t="str">
            <v>COLEGIO CREACION</v>
          </cell>
          <cell r="D1351">
            <v>0</v>
          </cell>
          <cell r="E1351" t="str">
            <v>COLEGIO CREACION</v>
          </cell>
          <cell r="F1351" t="str">
            <v>Los Lagos</v>
          </cell>
          <cell r="G1351" t="str">
            <v>X</v>
          </cell>
          <cell r="H1351" t="str">
            <v>Osorno</v>
          </cell>
          <cell r="I1351" t="str">
            <v>Osorno</v>
          </cell>
          <cell r="J1351" t="str">
            <v>Particular Pagado</v>
          </cell>
          <cell r="K1351" t="str">
            <v>Urbano</v>
          </cell>
          <cell r="L1351" t="str">
            <v>S/I</v>
          </cell>
          <cell r="M1351" t="str">
            <v>S/I</v>
          </cell>
          <cell r="N1351" t="str">
            <v>S/I</v>
          </cell>
          <cell r="O1351" t="str">
            <v>N/A</v>
          </cell>
          <cell r="P1351" t="str">
            <v>N/A</v>
          </cell>
        </row>
        <row r="1352">
          <cell r="B1352">
            <v>22163</v>
          </cell>
          <cell r="C1352" t="str">
            <v>JARDIN INFANTIL LAS HORMIGUITAS</v>
          </cell>
          <cell r="D1352">
            <v>5</v>
          </cell>
          <cell r="E1352" t="str">
            <v>JARDIN INFANTIL LAS HORMIGUITAS</v>
          </cell>
          <cell r="F1352" t="str">
            <v>Los Lagos</v>
          </cell>
          <cell r="G1352" t="str">
            <v>X</v>
          </cell>
          <cell r="H1352" t="str">
            <v>Osorno</v>
          </cell>
          <cell r="I1352" t="str">
            <v>Osorno</v>
          </cell>
          <cell r="J1352" t="str">
            <v>Particular Pagado</v>
          </cell>
          <cell r="K1352" t="str">
            <v>Urbano</v>
          </cell>
          <cell r="L1352" t="str">
            <v>ERRAZURIZ</v>
          </cell>
          <cell r="M1352">
            <v>212565</v>
          </cell>
          <cell r="N1352" t="str">
            <v>S/I</v>
          </cell>
          <cell r="O1352" t="str">
            <v>N/A</v>
          </cell>
          <cell r="P1352" t="str">
            <v>N/A</v>
          </cell>
        </row>
        <row r="1353">
          <cell r="B1353">
            <v>22167</v>
          </cell>
          <cell r="C1353" t="str">
            <v>CENTRO EDUCACION DE ADULTOS FRANCIA</v>
          </cell>
          <cell r="D1353">
            <v>8</v>
          </cell>
          <cell r="E1353" t="str">
            <v>CENTRO EDUCACION DE ADULTOS FRANCIA</v>
          </cell>
          <cell r="F1353" t="str">
            <v>Los Lagos</v>
          </cell>
          <cell r="G1353" t="str">
            <v>X</v>
          </cell>
          <cell r="H1353" t="str">
            <v>Llanquihue</v>
          </cell>
          <cell r="I1353" t="str">
            <v>Maullin</v>
          </cell>
          <cell r="J1353" t="str">
            <v>Particular Subvencionado</v>
          </cell>
          <cell r="K1353" t="str">
            <v>Rural</v>
          </cell>
          <cell r="L1353" t="str">
            <v>S/I</v>
          </cell>
          <cell r="M1353" t="str">
            <v>S/I</v>
          </cell>
          <cell r="N1353" t="str">
            <v>S/I</v>
          </cell>
          <cell r="O1353" t="str">
            <v>N/A</v>
          </cell>
          <cell r="P1353" t="str">
            <v>N/A</v>
          </cell>
        </row>
        <row r="1354">
          <cell r="B1354">
            <v>22169</v>
          </cell>
          <cell r="C1354" t="str">
            <v>ESCUELA PARTICULAR SIMON BOLIVAR</v>
          </cell>
          <cell r="D1354">
            <v>4</v>
          </cell>
          <cell r="E1354" t="str">
            <v>ESCUELA PARTICULAR SIMON BOLIVAR</v>
          </cell>
          <cell r="F1354" t="str">
            <v>Los Lagos</v>
          </cell>
          <cell r="G1354" t="str">
            <v>X</v>
          </cell>
          <cell r="H1354" t="str">
            <v>Osorno</v>
          </cell>
          <cell r="I1354" t="str">
            <v>Osorno</v>
          </cell>
          <cell r="J1354" t="str">
            <v>Particular Subvencionado</v>
          </cell>
          <cell r="K1354" t="str">
            <v>Urbano</v>
          </cell>
          <cell r="L1354" t="str">
            <v>S/I</v>
          </cell>
          <cell r="M1354" t="str">
            <v>S/I</v>
          </cell>
          <cell r="N1354" t="str">
            <v>S/I</v>
          </cell>
          <cell r="O1354" t="str">
            <v>N/A</v>
          </cell>
          <cell r="P1354" t="str">
            <v>N/A</v>
          </cell>
        </row>
        <row r="1355">
          <cell r="B1355">
            <v>22170</v>
          </cell>
          <cell r="C1355" t="str">
            <v>CENTRO EDUC. DE ADULTOS FUTALEUFU</v>
          </cell>
          <cell r="D1355">
            <v>8</v>
          </cell>
          <cell r="E1355" t="str">
            <v>CENTRO EDUC. DE ADULTOS FUTALEUFU</v>
          </cell>
          <cell r="F1355" t="str">
            <v>Los Lagos</v>
          </cell>
          <cell r="G1355" t="str">
            <v>X</v>
          </cell>
          <cell r="H1355" t="str">
            <v>Palena</v>
          </cell>
          <cell r="I1355" t="str">
            <v>Futaleufu</v>
          </cell>
          <cell r="J1355" t="str">
            <v>Particular Subvencionado</v>
          </cell>
          <cell r="K1355" t="str">
            <v>Urbano</v>
          </cell>
          <cell r="L1355" t="str">
            <v>S/I</v>
          </cell>
          <cell r="M1355" t="str">
            <v>S/I</v>
          </cell>
          <cell r="N1355" t="str">
            <v>S/I</v>
          </cell>
          <cell r="O1355" t="str">
            <v>N/A</v>
          </cell>
          <cell r="P1355" t="str">
            <v>N/A</v>
          </cell>
        </row>
        <row r="1356">
          <cell r="B1356">
            <v>22171</v>
          </cell>
          <cell r="C1356" t="str">
            <v>C.E.A. CORNELIO PARANCAN</v>
          </cell>
          <cell r="D1356">
            <v>6</v>
          </cell>
          <cell r="E1356" t="str">
            <v>C.E.A. CORNELIO PARANCAN</v>
          </cell>
          <cell r="F1356" t="str">
            <v>Los Lagos</v>
          </cell>
          <cell r="G1356" t="str">
            <v>X</v>
          </cell>
          <cell r="H1356" t="str">
            <v>Llanquihue</v>
          </cell>
          <cell r="I1356" t="str">
            <v>Calbuco</v>
          </cell>
          <cell r="J1356" t="str">
            <v>Particular Subvencionado</v>
          </cell>
          <cell r="K1356" t="str">
            <v>Urbano</v>
          </cell>
          <cell r="L1356" t="str">
            <v>S/I</v>
          </cell>
          <cell r="M1356" t="str">
            <v>S/I</v>
          </cell>
          <cell r="N1356" t="str">
            <v>S/I</v>
          </cell>
          <cell r="O1356" t="str">
            <v>N/A</v>
          </cell>
          <cell r="P1356" t="str">
            <v>N/A</v>
          </cell>
        </row>
        <row r="1357">
          <cell r="B1357">
            <v>22173</v>
          </cell>
          <cell r="C1357" t="str">
            <v>JARDIN INFANTIL `BAMBI`</v>
          </cell>
          <cell r="D1357">
            <v>2</v>
          </cell>
          <cell r="E1357" t="str">
            <v>JARDIN INFANTIL `BAMBI`</v>
          </cell>
          <cell r="F1357" t="str">
            <v>Los Lagos</v>
          </cell>
          <cell r="G1357" t="str">
            <v>X</v>
          </cell>
          <cell r="H1357" t="str">
            <v>Chiloé</v>
          </cell>
          <cell r="I1357" t="str">
            <v>Castro</v>
          </cell>
          <cell r="J1357" t="str">
            <v>Particular Subvencionado</v>
          </cell>
          <cell r="K1357" t="str">
            <v>Urbano</v>
          </cell>
          <cell r="L1357" t="str">
            <v>FERNANDO MARQUEZ DE LA PLATA</v>
          </cell>
          <cell r="M1357">
            <v>634024</v>
          </cell>
          <cell r="N1357">
            <v>95781164</v>
          </cell>
          <cell r="O1357" t="str">
            <v>N/A</v>
          </cell>
          <cell r="P1357" t="str">
            <v>N/A</v>
          </cell>
        </row>
        <row r="1358">
          <cell r="B1358">
            <v>22174</v>
          </cell>
          <cell r="C1358" t="str">
            <v>ESCUELA PARTICULAR OROMO DE LA PIEDRA</v>
          </cell>
          <cell r="D1358">
            <v>0</v>
          </cell>
          <cell r="E1358" t="str">
            <v>ESCUELA PARTICULAR OROMO DE LA PIEDRA</v>
          </cell>
          <cell r="F1358" t="str">
            <v>Los Lagos</v>
          </cell>
          <cell r="G1358" t="str">
            <v>X</v>
          </cell>
          <cell r="H1358" t="str">
            <v>Osorno</v>
          </cell>
          <cell r="I1358" t="str">
            <v>Purranque</v>
          </cell>
          <cell r="J1358" t="str">
            <v>Particular Subvencionado</v>
          </cell>
          <cell r="K1358" t="str">
            <v>Rural</v>
          </cell>
          <cell r="L1358" t="str">
            <v>CAMINO OROMO - COIHUECO KM. 13 OROMO</v>
          </cell>
          <cell r="M1358">
            <v>2351984</v>
          </cell>
          <cell r="N1358">
            <v>74562395</v>
          </cell>
          <cell r="O1358" t="str">
            <v>N/A</v>
          </cell>
          <cell r="P1358" t="str">
            <v>N/A</v>
          </cell>
        </row>
        <row r="1359">
          <cell r="B1359">
            <v>22175</v>
          </cell>
          <cell r="C1359" t="str">
            <v>ESCUELA PABLO NERUDA</v>
          </cell>
          <cell r="D1359">
            <v>9</v>
          </cell>
          <cell r="E1359" t="str">
            <v>ESCUELA PABLO NERUDA</v>
          </cell>
          <cell r="F1359" t="str">
            <v>Los Lagos</v>
          </cell>
          <cell r="G1359" t="str">
            <v>X</v>
          </cell>
          <cell r="H1359" t="str">
            <v>Llanquihue</v>
          </cell>
          <cell r="I1359" t="str">
            <v>Puerto Montt</v>
          </cell>
          <cell r="J1359" t="str">
            <v>Municipal DAEM</v>
          </cell>
          <cell r="K1359" t="str">
            <v>Urbano</v>
          </cell>
          <cell r="L1359" t="str">
            <v>BARRANCAS</v>
          </cell>
          <cell r="M1359">
            <v>2484535</v>
          </cell>
          <cell r="N1359">
            <v>96596214</v>
          </cell>
          <cell r="O1359" t="str">
            <v>N/A</v>
          </cell>
          <cell r="P1359" t="str">
            <v>N/A</v>
          </cell>
        </row>
        <row r="1360">
          <cell r="B1360">
            <v>22176</v>
          </cell>
          <cell r="C1360" t="str">
            <v>ESCUELA PADRE HURTADO</v>
          </cell>
          <cell r="D1360">
            <v>7</v>
          </cell>
          <cell r="E1360" t="str">
            <v>ESCUELA PADRE HURTADO</v>
          </cell>
          <cell r="F1360" t="str">
            <v>Los Lagos</v>
          </cell>
          <cell r="G1360" t="str">
            <v>X</v>
          </cell>
          <cell r="H1360" t="str">
            <v>Chiloé</v>
          </cell>
          <cell r="I1360" t="str">
            <v>Castro</v>
          </cell>
          <cell r="J1360" t="str">
            <v>Corporación Municipal</v>
          </cell>
          <cell r="K1360" t="str">
            <v>Urbano</v>
          </cell>
          <cell r="L1360" t="str">
            <v>PABLO NERUDA 998</v>
          </cell>
          <cell r="M1360">
            <v>634557</v>
          </cell>
          <cell r="N1360" t="str">
            <v>S/I</v>
          </cell>
          <cell r="O1360" t="str">
            <v>N/A</v>
          </cell>
          <cell r="P1360" t="str">
            <v>N/A</v>
          </cell>
        </row>
        <row r="1361">
          <cell r="B1361">
            <v>22179</v>
          </cell>
          <cell r="C1361" t="str">
            <v>COLEGIO BLAS PASCAL</v>
          </cell>
          <cell r="D1361">
            <v>1</v>
          </cell>
          <cell r="E1361" t="str">
            <v>COLEGIO BLAS PASCAL</v>
          </cell>
          <cell r="F1361" t="str">
            <v>Los Lagos</v>
          </cell>
          <cell r="G1361" t="str">
            <v>X</v>
          </cell>
          <cell r="H1361" t="str">
            <v>Osorno</v>
          </cell>
          <cell r="I1361" t="str">
            <v>Osorno</v>
          </cell>
          <cell r="J1361" t="str">
            <v>Particular Pagado</v>
          </cell>
          <cell r="K1361" t="str">
            <v>Urbano</v>
          </cell>
          <cell r="L1361" t="str">
            <v>S/I</v>
          </cell>
          <cell r="M1361" t="str">
            <v>S/I</v>
          </cell>
          <cell r="N1361" t="str">
            <v>S/I</v>
          </cell>
          <cell r="O1361" t="str">
            <v>N/A</v>
          </cell>
          <cell r="P1361" t="str">
            <v>N/A</v>
          </cell>
        </row>
        <row r="1362">
          <cell r="B1362">
            <v>22184</v>
          </cell>
          <cell r="C1362" t="str">
            <v>ESCUELA PARTICULAR RUBEN BASTIDAS</v>
          </cell>
          <cell r="D1362">
            <v>8</v>
          </cell>
          <cell r="E1362" t="str">
            <v>ESCUELA PARTICULAR RUBEN BASTIDAS</v>
          </cell>
          <cell r="F1362" t="str">
            <v>Los Lagos</v>
          </cell>
          <cell r="G1362" t="str">
            <v>X</v>
          </cell>
          <cell r="H1362" t="str">
            <v>Llanquihue</v>
          </cell>
          <cell r="I1362" t="str">
            <v>Maullin</v>
          </cell>
          <cell r="J1362" t="str">
            <v>Particular Subvencionado</v>
          </cell>
          <cell r="K1362" t="str">
            <v>Rural</v>
          </cell>
          <cell r="L1362" t="str">
            <v>EL DADY</v>
          </cell>
          <cell r="M1362">
            <v>451216</v>
          </cell>
          <cell r="N1362">
            <v>77850335</v>
          </cell>
          <cell r="O1362" t="str">
            <v>N/A</v>
          </cell>
          <cell r="P1362" t="str">
            <v>N/A</v>
          </cell>
        </row>
        <row r="1363">
          <cell r="B1363">
            <v>22185</v>
          </cell>
          <cell r="C1363" t="str">
            <v>JARDIN INFANTIL EL MUNDO DE LOS NIÑOS</v>
          </cell>
          <cell r="D1363">
            <v>6</v>
          </cell>
          <cell r="E1363" t="str">
            <v>JARDIN INFANTIL EL MUNDO DE LOS NIÑOS</v>
          </cell>
          <cell r="F1363" t="str">
            <v>Los Lagos</v>
          </cell>
          <cell r="G1363" t="str">
            <v>X</v>
          </cell>
          <cell r="H1363" t="str">
            <v>Llanquihue</v>
          </cell>
          <cell r="I1363" t="str">
            <v>Puerto Montt</v>
          </cell>
          <cell r="J1363" t="str">
            <v>Particular Pagado</v>
          </cell>
          <cell r="K1363" t="str">
            <v>Urbano</v>
          </cell>
          <cell r="L1363" t="str">
            <v>S/I</v>
          </cell>
          <cell r="M1363" t="str">
            <v>S/I</v>
          </cell>
          <cell r="N1363" t="str">
            <v>S/I</v>
          </cell>
          <cell r="O1363" t="str">
            <v>N/A</v>
          </cell>
          <cell r="P1363" t="str">
            <v>N/A</v>
          </cell>
        </row>
        <row r="1364">
          <cell r="B1364">
            <v>22187</v>
          </cell>
          <cell r="C1364" t="str">
            <v>LICEO MANUEL BAQUEDANO</v>
          </cell>
          <cell r="D1364">
            <v>2</v>
          </cell>
          <cell r="E1364" t="str">
            <v>LICEO MANUEL BAQUEDANO</v>
          </cell>
          <cell r="F1364" t="str">
            <v>Los Lagos</v>
          </cell>
          <cell r="G1364" t="str">
            <v>X</v>
          </cell>
          <cell r="H1364" t="str">
            <v>Osorno</v>
          </cell>
          <cell r="I1364" t="str">
            <v>Osorno</v>
          </cell>
          <cell r="J1364" t="str">
            <v>Particular Subvencionado</v>
          </cell>
          <cell r="K1364" t="str">
            <v>Urbano</v>
          </cell>
          <cell r="L1364" t="str">
            <v>MANUEL BAQUEDANO</v>
          </cell>
          <cell r="M1364">
            <v>2453531</v>
          </cell>
          <cell r="N1364">
            <v>84991810</v>
          </cell>
          <cell r="O1364" t="str">
            <v>N/A</v>
          </cell>
          <cell r="P1364" t="str">
            <v>N/A</v>
          </cell>
        </row>
        <row r="1365">
          <cell r="B1365">
            <v>22189</v>
          </cell>
          <cell r="C1365" t="str">
            <v>LICEO SAN FRANCISCO</v>
          </cell>
          <cell r="D1365">
            <v>9</v>
          </cell>
          <cell r="E1365" t="str">
            <v>LICEO SAN FRANCISCO</v>
          </cell>
          <cell r="F1365" t="str">
            <v>Los Lagos</v>
          </cell>
          <cell r="G1365" t="str">
            <v>X</v>
          </cell>
          <cell r="H1365" t="str">
            <v>Chiloé</v>
          </cell>
          <cell r="I1365" t="str">
            <v>Ancud</v>
          </cell>
          <cell r="J1365" t="str">
            <v>Particular Subvencionado</v>
          </cell>
          <cell r="K1365" t="str">
            <v>Urbano</v>
          </cell>
          <cell r="L1365" t="str">
            <v>ELEUTERIO RAMIREZ 382</v>
          </cell>
          <cell r="M1365">
            <v>980</v>
          </cell>
          <cell r="N1365" t="str">
            <v>S/I</v>
          </cell>
          <cell r="O1365" t="str">
            <v>N/A</v>
          </cell>
          <cell r="P1365" t="str">
            <v>N/A</v>
          </cell>
        </row>
        <row r="1366">
          <cell r="B1366">
            <v>22191</v>
          </cell>
          <cell r="C1366" t="str">
            <v>COLEGIO EMPRENDER OSORNO</v>
          </cell>
          <cell r="D1366">
            <v>0</v>
          </cell>
          <cell r="E1366" t="str">
            <v>COLEGIO EMPRENDER OSORNO</v>
          </cell>
          <cell r="F1366" t="str">
            <v>Los Lagos</v>
          </cell>
          <cell r="G1366" t="str">
            <v>X</v>
          </cell>
          <cell r="H1366" t="str">
            <v>Osorno</v>
          </cell>
          <cell r="I1366" t="str">
            <v>Osorno</v>
          </cell>
          <cell r="J1366" t="str">
            <v>Particular Subvencionado</v>
          </cell>
          <cell r="K1366" t="str">
            <v>Rural</v>
          </cell>
          <cell r="L1366" t="str">
            <v>AV. REPUBLICA</v>
          </cell>
          <cell r="M1366">
            <v>2253990</v>
          </cell>
          <cell r="N1366" t="str">
            <v>S/I</v>
          </cell>
          <cell r="O1366" t="str">
            <v>N/A</v>
          </cell>
          <cell r="P1366" t="str">
            <v>N/A</v>
          </cell>
        </row>
        <row r="1367">
          <cell r="B1367">
            <v>22192</v>
          </cell>
          <cell r="C1367" t="str">
            <v>COLEGIO CATOLICO BEATO FEDERICO OZANAZ</v>
          </cell>
          <cell r="D1367">
            <v>9</v>
          </cell>
          <cell r="E1367" t="str">
            <v>COLEGIO CATOLICO BEATO FEDERICO OZANAZ</v>
          </cell>
          <cell r="F1367" t="str">
            <v>Los Lagos</v>
          </cell>
          <cell r="G1367" t="str">
            <v>X</v>
          </cell>
          <cell r="H1367" t="str">
            <v>Llanquihue</v>
          </cell>
          <cell r="I1367" t="str">
            <v>Puerto Montt</v>
          </cell>
          <cell r="J1367" t="str">
            <v>Particular Subvencionado</v>
          </cell>
          <cell r="K1367" t="str">
            <v>Urbano</v>
          </cell>
          <cell r="L1367" t="str">
            <v>AVDA.LA CRUZ  POBLACIÓN PADRE HURTADO</v>
          </cell>
          <cell r="M1367">
            <v>2288688</v>
          </cell>
          <cell r="N1367">
            <v>64079709</v>
          </cell>
          <cell r="O1367" t="str">
            <v>N/A</v>
          </cell>
          <cell r="P1367" t="str">
            <v>N/A</v>
          </cell>
        </row>
        <row r="1368">
          <cell r="B1368">
            <v>22193</v>
          </cell>
          <cell r="C1368" t="str">
            <v>JARDIN INFANTIL BAMBI II</v>
          </cell>
          <cell r="D1368">
            <v>7</v>
          </cell>
          <cell r="E1368" t="str">
            <v>JARDIN INFANTIL BAMBI II</v>
          </cell>
          <cell r="F1368" t="str">
            <v>Los Lagos</v>
          </cell>
          <cell r="G1368" t="str">
            <v>X</v>
          </cell>
          <cell r="H1368" t="str">
            <v>Chiloé</v>
          </cell>
          <cell r="I1368" t="str">
            <v>Castro</v>
          </cell>
          <cell r="J1368" t="str">
            <v>Particular Pagado</v>
          </cell>
          <cell r="K1368" t="str">
            <v>Urbano</v>
          </cell>
          <cell r="L1368" t="str">
            <v>S/I</v>
          </cell>
          <cell r="M1368" t="str">
            <v>S/I</v>
          </cell>
          <cell r="N1368" t="str">
            <v>S/I</v>
          </cell>
          <cell r="O1368" t="str">
            <v>N/A</v>
          </cell>
          <cell r="P1368" t="str">
            <v>N/A</v>
          </cell>
        </row>
        <row r="1369">
          <cell r="B1369">
            <v>22195</v>
          </cell>
          <cell r="C1369" t="str">
            <v>COLEGIO CRISTIANO BETESDA</v>
          </cell>
          <cell r="D1369">
            <v>3</v>
          </cell>
          <cell r="E1369" t="str">
            <v>COLEGIO CRISTIANO BETESDA</v>
          </cell>
          <cell r="F1369" t="str">
            <v>Los Lagos</v>
          </cell>
          <cell r="G1369" t="str">
            <v>X</v>
          </cell>
          <cell r="H1369" t="str">
            <v>Llanquihue</v>
          </cell>
          <cell r="I1369" t="str">
            <v>Puerto Montt</v>
          </cell>
          <cell r="J1369" t="str">
            <v>Particular Subvencionado</v>
          </cell>
          <cell r="K1369" t="str">
            <v>Urbano</v>
          </cell>
          <cell r="L1369" t="str">
            <v>`DIEGO PORTALES/5 DE ABRIL POBL. B. O``HIGGINS`</v>
          </cell>
          <cell r="M1369">
            <v>435782</v>
          </cell>
          <cell r="N1369" t="str">
            <v>S/I</v>
          </cell>
          <cell r="O1369" t="str">
            <v>N/A</v>
          </cell>
          <cell r="P1369" t="str">
            <v>N/A</v>
          </cell>
        </row>
        <row r="1370">
          <cell r="B1370">
            <v>22196</v>
          </cell>
          <cell r="C1370" t="str">
            <v>COLEGIO QUELLON</v>
          </cell>
          <cell r="D1370">
            <v>1</v>
          </cell>
          <cell r="E1370" t="str">
            <v>COLEGIO QUELLON</v>
          </cell>
          <cell r="F1370" t="str">
            <v>Los Lagos</v>
          </cell>
          <cell r="G1370" t="str">
            <v>X</v>
          </cell>
          <cell r="H1370" t="str">
            <v>Chiloé</v>
          </cell>
          <cell r="I1370" t="str">
            <v>Quellon</v>
          </cell>
          <cell r="J1370" t="str">
            <v>Particular Subvencionado</v>
          </cell>
          <cell r="K1370" t="str">
            <v>Rural</v>
          </cell>
          <cell r="L1370" t="str">
            <v>CAMINO A SAN ANTONIO S/Nº</v>
          </cell>
          <cell r="M1370">
            <v>2682483</v>
          </cell>
          <cell r="N1370">
            <v>76844496</v>
          </cell>
          <cell r="O1370" t="str">
            <v>N/A</v>
          </cell>
          <cell r="P1370" t="str">
            <v>N/A</v>
          </cell>
        </row>
        <row r="1371">
          <cell r="B1371">
            <v>22199</v>
          </cell>
          <cell r="C1371" t="str">
            <v>YORK COLLEGE</v>
          </cell>
          <cell r="D1371">
            <v>6</v>
          </cell>
          <cell r="E1371" t="str">
            <v>YORK COLLEGE</v>
          </cell>
          <cell r="F1371" t="str">
            <v>Los Lagos</v>
          </cell>
          <cell r="G1371" t="str">
            <v>X</v>
          </cell>
          <cell r="H1371" t="str">
            <v>Llanquihue</v>
          </cell>
          <cell r="I1371" t="str">
            <v>Puerto Montt</v>
          </cell>
          <cell r="J1371" t="str">
            <v>Particular Subvencionado</v>
          </cell>
          <cell r="K1371" t="str">
            <v>Urbano</v>
          </cell>
          <cell r="L1371" t="str">
            <v>AVENIDA EL TEPUAL 75</v>
          </cell>
          <cell r="M1371">
            <v>96667384</v>
          </cell>
          <cell r="N1371">
            <v>96667384</v>
          </cell>
          <cell r="O1371" t="str">
            <v>N/A</v>
          </cell>
          <cell r="P1371" t="str">
            <v>N/A</v>
          </cell>
        </row>
        <row r="1372">
          <cell r="B1372">
            <v>22200</v>
          </cell>
          <cell r="C1372" t="str">
            <v>INSTITUTO DEL PACIFICO</v>
          </cell>
          <cell r="D1372">
            <v>3</v>
          </cell>
          <cell r="E1372" t="str">
            <v>INSTITUTO DEL PACIFICO</v>
          </cell>
          <cell r="F1372" t="str">
            <v>Los Lagos</v>
          </cell>
          <cell r="G1372" t="str">
            <v>X</v>
          </cell>
          <cell r="H1372" t="str">
            <v>Llanquihue</v>
          </cell>
          <cell r="I1372" t="str">
            <v>Puerto Montt</v>
          </cell>
          <cell r="J1372" t="str">
            <v>Particular Subvencionado</v>
          </cell>
          <cell r="K1372" t="str">
            <v>Urbano</v>
          </cell>
          <cell r="L1372" t="str">
            <v>IMPRENTA</v>
          </cell>
          <cell r="M1372">
            <v>2288574</v>
          </cell>
          <cell r="N1372">
            <v>96825964</v>
          </cell>
          <cell r="O1372" t="str">
            <v>N/A</v>
          </cell>
          <cell r="P1372" t="str">
            <v>N/A</v>
          </cell>
        </row>
        <row r="1373">
          <cell r="B1373">
            <v>22201</v>
          </cell>
          <cell r="C1373" t="str">
            <v>CENTRO PARA LA INTEGRACION `JEROME BRUNER`</v>
          </cell>
          <cell r="D1373">
            <v>1</v>
          </cell>
          <cell r="E1373" t="str">
            <v>CENTRO PARA LA INTEGRACION `JEROME BRUNER`</v>
          </cell>
          <cell r="F1373" t="str">
            <v>Los Lagos</v>
          </cell>
          <cell r="G1373" t="str">
            <v>X</v>
          </cell>
          <cell r="H1373" t="str">
            <v>Osorno</v>
          </cell>
          <cell r="I1373" t="str">
            <v>Osorno</v>
          </cell>
          <cell r="J1373" t="str">
            <v>Particular Subvencionado</v>
          </cell>
          <cell r="K1373" t="str">
            <v>Rural</v>
          </cell>
          <cell r="L1373" t="str">
            <v>HERMANOS PHILLIPIS</v>
          </cell>
          <cell r="M1373">
            <v>2254878</v>
          </cell>
          <cell r="N1373">
            <v>93696821</v>
          </cell>
          <cell r="O1373" t="str">
            <v>N/A</v>
          </cell>
          <cell r="P1373" t="str">
            <v>N/A</v>
          </cell>
        </row>
        <row r="1374">
          <cell r="B1374">
            <v>22203</v>
          </cell>
          <cell r="C1374" t="str">
            <v>COLEGIO LACUY</v>
          </cell>
          <cell r="D1374">
            <v>8</v>
          </cell>
          <cell r="E1374" t="str">
            <v>COLEGIO LACUY</v>
          </cell>
          <cell r="F1374" t="str">
            <v>Los Lagos</v>
          </cell>
          <cell r="G1374" t="str">
            <v>X</v>
          </cell>
          <cell r="H1374" t="str">
            <v>Chiloé</v>
          </cell>
          <cell r="I1374" t="str">
            <v>Ancud</v>
          </cell>
          <cell r="J1374" t="str">
            <v>Particular Subvencionado</v>
          </cell>
          <cell r="K1374" t="str">
            <v>Rural</v>
          </cell>
          <cell r="L1374" t="str">
            <v>NAL (RURAL)</v>
          </cell>
          <cell r="M1374" t="str">
            <v>S/I</v>
          </cell>
          <cell r="N1374">
            <v>97035017</v>
          </cell>
          <cell r="O1374" t="str">
            <v>N/A</v>
          </cell>
          <cell r="P1374" t="str">
            <v>N/A</v>
          </cell>
        </row>
        <row r="1375">
          <cell r="B1375">
            <v>22205</v>
          </cell>
          <cell r="C1375" t="str">
            <v>COLEGIO IDELEN</v>
          </cell>
          <cell r="D1375">
            <v>4</v>
          </cell>
          <cell r="E1375" t="str">
            <v>COLEGIO IDELEN</v>
          </cell>
          <cell r="F1375" t="str">
            <v>Los Lagos</v>
          </cell>
          <cell r="G1375" t="str">
            <v>X</v>
          </cell>
          <cell r="H1375" t="str">
            <v>Osorno</v>
          </cell>
          <cell r="I1375" t="str">
            <v>Purranque</v>
          </cell>
          <cell r="J1375" t="str">
            <v>Particular Subvencionado</v>
          </cell>
          <cell r="K1375" t="str">
            <v>Urbano</v>
          </cell>
          <cell r="L1375" t="str">
            <v>S/I</v>
          </cell>
          <cell r="M1375" t="str">
            <v>S/I</v>
          </cell>
          <cell r="N1375" t="str">
            <v>S/I</v>
          </cell>
          <cell r="O1375" t="str">
            <v>N/A</v>
          </cell>
          <cell r="P1375" t="str">
            <v>N/A</v>
          </cell>
        </row>
        <row r="1376">
          <cell r="B1376">
            <v>22206</v>
          </cell>
          <cell r="C1376" t="str">
            <v>ESCUELA BASICA REPUBLICA ARGENTINA ANEXO</v>
          </cell>
          <cell r="D1376">
            <v>2</v>
          </cell>
          <cell r="E1376" t="str">
            <v>ESCUELA BASICA REPUBLICA ARGENTINA ANEXO</v>
          </cell>
          <cell r="F1376" t="str">
            <v>Los Lagos</v>
          </cell>
          <cell r="G1376" t="str">
            <v>X</v>
          </cell>
          <cell r="H1376" t="str">
            <v>Llanquihue</v>
          </cell>
          <cell r="I1376" t="str">
            <v>Puerto Montt</v>
          </cell>
          <cell r="J1376" t="str">
            <v>Municipal DAEM</v>
          </cell>
          <cell r="K1376" t="str">
            <v>Urbano</v>
          </cell>
          <cell r="L1376" t="str">
            <v>S/I</v>
          </cell>
          <cell r="M1376" t="str">
            <v>S/I</v>
          </cell>
          <cell r="N1376" t="str">
            <v>S/I</v>
          </cell>
          <cell r="O1376" t="str">
            <v>N/A</v>
          </cell>
          <cell r="P1376" t="str">
            <v>N/A</v>
          </cell>
        </row>
        <row r="1377">
          <cell r="B1377">
            <v>22208</v>
          </cell>
          <cell r="C1377" t="str">
            <v>JARDIN INFANTIL PAZ Y AMOR II</v>
          </cell>
          <cell r="D1377">
            <v>9</v>
          </cell>
          <cell r="E1377" t="str">
            <v>JARDIN INFANTIL PAZ Y AMOR II</v>
          </cell>
          <cell r="F1377" t="str">
            <v>Los Lagos</v>
          </cell>
          <cell r="G1377" t="str">
            <v>X</v>
          </cell>
          <cell r="H1377" t="str">
            <v>Chiloé</v>
          </cell>
          <cell r="I1377" t="str">
            <v>Ancud</v>
          </cell>
          <cell r="J1377" t="str">
            <v>Particular Pagado</v>
          </cell>
          <cell r="K1377" t="str">
            <v>Urbano</v>
          </cell>
          <cell r="L1377" t="str">
            <v>HUAIHUEN 136</v>
          </cell>
          <cell r="M1377">
            <v>622133</v>
          </cell>
          <cell r="N1377" t="str">
            <v>S/I</v>
          </cell>
          <cell r="O1377" t="str">
            <v>N/A</v>
          </cell>
          <cell r="P1377" t="str">
            <v>N/A</v>
          </cell>
        </row>
        <row r="1378">
          <cell r="B1378">
            <v>22209</v>
          </cell>
          <cell r="C1378" t="str">
            <v>ESCUELA RURAL EL LLOLLE</v>
          </cell>
          <cell r="D1378">
            <v>7</v>
          </cell>
          <cell r="E1378" t="str">
            <v>ESCUELA RURAL EL LLOLLE</v>
          </cell>
          <cell r="F1378" t="str">
            <v>Los Lagos</v>
          </cell>
          <cell r="G1378" t="str">
            <v>X</v>
          </cell>
          <cell r="H1378" t="str">
            <v>Llanquihue</v>
          </cell>
          <cell r="I1378" t="str">
            <v>Maullin</v>
          </cell>
          <cell r="J1378" t="str">
            <v>Municipal DAEM</v>
          </cell>
          <cell r="K1378" t="str">
            <v>Rural</v>
          </cell>
          <cell r="L1378" t="str">
            <v>EL LLOLLE</v>
          </cell>
          <cell r="M1378">
            <v>82839283</v>
          </cell>
          <cell r="N1378">
            <v>82839283</v>
          </cell>
          <cell r="O1378" t="str">
            <v>N/A</v>
          </cell>
          <cell r="P1378" t="str">
            <v>N/A</v>
          </cell>
        </row>
        <row r="1379">
          <cell r="B1379">
            <v>22210</v>
          </cell>
          <cell r="C1379" t="str">
            <v>CENTRO EDUCACIONAL SAN ANDRES</v>
          </cell>
          <cell r="D1379">
            <v>0</v>
          </cell>
          <cell r="E1379" t="str">
            <v>CENTRO EDUCACIONAL SAN ANDRES</v>
          </cell>
          <cell r="F1379" t="str">
            <v>Los Lagos</v>
          </cell>
          <cell r="G1379" t="str">
            <v>X</v>
          </cell>
          <cell r="H1379" t="str">
            <v>Chiloé</v>
          </cell>
          <cell r="I1379" t="str">
            <v>Ancud</v>
          </cell>
          <cell r="J1379" t="str">
            <v>Particular Subvencionado</v>
          </cell>
          <cell r="K1379" t="str">
            <v>Urbano</v>
          </cell>
          <cell r="L1379" t="str">
            <v>LORD COCHRANE</v>
          </cell>
          <cell r="M1379">
            <v>2623126</v>
          </cell>
          <cell r="N1379" t="str">
            <v>S/I</v>
          </cell>
          <cell r="O1379" t="str">
            <v>N/A</v>
          </cell>
          <cell r="P1379" t="str">
            <v>N/A</v>
          </cell>
        </row>
        <row r="1380">
          <cell r="B1380">
            <v>22211</v>
          </cell>
          <cell r="C1380" t="str">
            <v>COLEGIO CAHUALA INSULAR</v>
          </cell>
          <cell r="D1380">
            <v>9</v>
          </cell>
          <cell r="E1380" t="str">
            <v>COLEGIO CAHUALA INSULAR</v>
          </cell>
          <cell r="F1380" t="str">
            <v>Los Lagos</v>
          </cell>
          <cell r="G1380" t="str">
            <v>X</v>
          </cell>
          <cell r="H1380" t="str">
            <v>Chiloé</v>
          </cell>
          <cell r="I1380" t="str">
            <v>Castro</v>
          </cell>
          <cell r="J1380" t="str">
            <v>Particular Subvencionado</v>
          </cell>
          <cell r="K1380" t="str">
            <v>Urbano</v>
          </cell>
          <cell r="L1380" t="str">
            <v>ARTURO PRAT 401   LLAU LLAO</v>
          </cell>
          <cell r="M1380">
            <v>2635288</v>
          </cell>
          <cell r="N1380">
            <v>98178902</v>
          </cell>
          <cell r="O1380" t="str">
            <v>N/A</v>
          </cell>
          <cell r="P1380" t="str">
            <v>N/A</v>
          </cell>
        </row>
        <row r="1381">
          <cell r="B1381">
            <v>22212</v>
          </cell>
          <cell r="C1381" t="str">
            <v>JARDIN INFANTIL CUNCUNITA</v>
          </cell>
          <cell r="D1381">
            <v>7</v>
          </cell>
          <cell r="E1381" t="str">
            <v>JARDIN INFANTIL CUNCUNITA</v>
          </cell>
          <cell r="F1381" t="str">
            <v>Los Lagos</v>
          </cell>
          <cell r="G1381" t="str">
            <v>X</v>
          </cell>
          <cell r="H1381" t="str">
            <v>Llanquihue</v>
          </cell>
          <cell r="I1381" t="str">
            <v>Puerto Montt</v>
          </cell>
          <cell r="J1381" t="str">
            <v>Particular Pagado</v>
          </cell>
          <cell r="K1381" t="str">
            <v>Urbano</v>
          </cell>
          <cell r="L1381" t="str">
            <v>S/I</v>
          </cell>
          <cell r="M1381" t="str">
            <v>S/I</v>
          </cell>
          <cell r="N1381" t="str">
            <v>S/I</v>
          </cell>
          <cell r="O1381" t="str">
            <v>N/A</v>
          </cell>
          <cell r="P1381" t="str">
            <v>N/A</v>
          </cell>
        </row>
        <row r="1382">
          <cell r="B1382">
            <v>22213</v>
          </cell>
          <cell r="C1382" t="str">
            <v>JARDIN INFANTIL RUCALEN</v>
          </cell>
          <cell r="D1382">
            <v>5</v>
          </cell>
          <cell r="E1382" t="str">
            <v>JARDIN INFANTIL RUCALEN</v>
          </cell>
          <cell r="F1382" t="str">
            <v>Los Lagos</v>
          </cell>
          <cell r="G1382" t="str">
            <v>X</v>
          </cell>
          <cell r="H1382" t="str">
            <v>Llanquihue</v>
          </cell>
          <cell r="I1382" t="str">
            <v>Puerto Montt</v>
          </cell>
          <cell r="J1382" t="str">
            <v>Particular Pagado</v>
          </cell>
          <cell r="K1382" t="str">
            <v>Urbano</v>
          </cell>
          <cell r="L1382" t="str">
            <v>SANTA MARIA 607 Y TALCA 379</v>
          </cell>
          <cell r="M1382">
            <v>254508</v>
          </cell>
          <cell r="N1382" t="str">
            <v>S/I</v>
          </cell>
          <cell r="O1382" t="str">
            <v>N/A</v>
          </cell>
          <cell r="P1382" t="str">
            <v>N/A</v>
          </cell>
        </row>
        <row r="1383">
          <cell r="B1383">
            <v>22214</v>
          </cell>
          <cell r="C1383" t="str">
            <v>ESCUELA RURAL PIEDRA LILE</v>
          </cell>
          <cell r="D1383">
            <v>3</v>
          </cell>
          <cell r="E1383" t="str">
            <v>ESCUELA RURAL PIEDRA LILE</v>
          </cell>
          <cell r="F1383" t="str">
            <v>Los Lagos</v>
          </cell>
          <cell r="G1383" t="str">
            <v>X</v>
          </cell>
          <cell r="H1383" t="str">
            <v>Chiloé</v>
          </cell>
          <cell r="I1383" t="str">
            <v>Quellon</v>
          </cell>
          <cell r="J1383" t="str">
            <v>Corporación Municipal</v>
          </cell>
          <cell r="K1383" t="str">
            <v>Rural</v>
          </cell>
          <cell r="L1383" t="str">
            <v>ISLA LAITEC</v>
          </cell>
          <cell r="M1383" t="str">
            <v>S/I</v>
          </cell>
          <cell r="N1383">
            <v>8690544</v>
          </cell>
          <cell r="O1383" t="str">
            <v>N/A</v>
          </cell>
          <cell r="P1383" t="str">
            <v>N/A</v>
          </cell>
        </row>
        <row r="1384">
          <cell r="B1384">
            <v>22215</v>
          </cell>
          <cell r="C1384" t="str">
            <v>CENTRO DE ESTUDIOS LA ARAUCANA</v>
          </cell>
          <cell r="D1384">
            <v>1</v>
          </cell>
          <cell r="E1384" t="str">
            <v>CENTRO DE ESTUDIOS LA ARAUCANA</v>
          </cell>
          <cell r="F1384" t="str">
            <v>Los Lagos</v>
          </cell>
          <cell r="G1384" t="str">
            <v>X</v>
          </cell>
          <cell r="H1384" t="str">
            <v>Osorno</v>
          </cell>
          <cell r="I1384" t="str">
            <v>Osorno</v>
          </cell>
          <cell r="J1384" t="str">
            <v>Particular Pagado</v>
          </cell>
          <cell r="K1384" t="str">
            <v>Urbano</v>
          </cell>
          <cell r="L1384" t="str">
            <v>MANUEL RODRIGUEZ Nº 861</v>
          </cell>
          <cell r="M1384">
            <v>238080</v>
          </cell>
          <cell r="N1384">
            <v>82882158</v>
          </cell>
          <cell r="O1384" t="str">
            <v>N/A</v>
          </cell>
          <cell r="P1384" t="str">
            <v>N/A</v>
          </cell>
        </row>
        <row r="1385">
          <cell r="B1385">
            <v>22217</v>
          </cell>
          <cell r="C1385" t="str">
            <v>ESCUELA PARTICULAR EL PESCADO</v>
          </cell>
          <cell r="D1385">
            <v>8</v>
          </cell>
          <cell r="E1385" t="str">
            <v>ESCUELA PARTICULAR EL PESCADO</v>
          </cell>
          <cell r="F1385" t="str">
            <v>Los Lagos</v>
          </cell>
          <cell r="G1385" t="str">
            <v>X</v>
          </cell>
          <cell r="H1385" t="str">
            <v>Llanquihue</v>
          </cell>
          <cell r="I1385" t="str">
            <v>Los Muermos</v>
          </cell>
          <cell r="J1385" t="str">
            <v>Particular Subvencionado</v>
          </cell>
          <cell r="K1385" t="str">
            <v>Rural</v>
          </cell>
          <cell r="L1385" t="str">
            <v>EL PESCADO</v>
          </cell>
          <cell r="M1385" t="str">
            <v>S/I</v>
          </cell>
          <cell r="N1385" t="str">
            <v>S/I</v>
          </cell>
          <cell r="O1385" t="str">
            <v>N/A</v>
          </cell>
          <cell r="P1385" t="str">
            <v>N/A</v>
          </cell>
        </row>
        <row r="1386">
          <cell r="B1386">
            <v>22220</v>
          </cell>
          <cell r="C1386" t="str">
            <v>COLEGIO FRANCISCO COLOANE</v>
          </cell>
          <cell r="D1386">
            <v>8</v>
          </cell>
          <cell r="E1386" t="str">
            <v>COLEGIO FRANCISCO COLOANE</v>
          </cell>
          <cell r="F1386" t="str">
            <v>Los Lagos</v>
          </cell>
          <cell r="G1386" t="str">
            <v>X</v>
          </cell>
          <cell r="H1386" t="str">
            <v>Chiloé</v>
          </cell>
          <cell r="I1386" t="str">
            <v>Quemchi</v>
          </cell>
          <cell r="J1386" t="str">
            <v>Particular Subvencionado</v>
          </cell>
          <cell r="K1386" t="str">
            <v>Rural</v>
          </cell>
          <cell r="L1386" t="str">
            <v>MONTEMAR ALTO</v>
          </cell>
          <cell r="M1386">
            <v>691243</v>
          </cell>
          <cell r="N1386">
            <v>95598882</v>
          </cell>
          <cell r="O1386" t="str">
            <v>N/A</v>
          </cell>
          <cell r="P1386" t="str">
            <v>N/A</v>
          </cell>
        </row>
        <row r="1387">
          <cell r="B1387">
            <v>22223</v>
          </cell>
          <cell r="C1387" t="str">
            <v>CENTRO EDUCACIONAL LOS CARRERA</v>
          </cell>
          <cell r="D1387">
            <v>2</v>
          </cell>
          <cell r="E1387" t="str">
            <v>CENTRO EDUCACIONAL LOS CARRERA</v>
          </cell>
          <cell r="F1387" t="str">
            <v>Los Lagos</v>
          </cell>
          <cell r="G1387" t="str">
            <v>X</v>
          </cell>
          <cell r="H1387" t="str">
            <v>Llanquihue</v>
          </cell>
          <cell r="I1387" t="str">
            <v>Puerto Montt</v>
          </cell>
          <cell r="J1387" t="str">
            <v>Particular Subvencionado</v>
          </cell>
          <cell r="K1387" t="str">
            <v>Urbano</v>
          </cell>
          <cell r="L1387" t="str">
            <v>LINARES</v>
          </cell>
          <cell r="M1387">
            <v>259955</v>
          </cell>
          <cell r="N1387">
            <v>74882605</v>
          </cell>
          <cell r="O1387" t="str">
            <v>N/A</v>
          </cell>
          <cell r="P1387" t="str">
            <v>N/A</v>
          </cell>
        </row>
        <row r="1388">
          <cell r="B1388">
            <v>22224</v>
          </cell>
          <cell r="C1388" t="str">
            <v>COLEGIO PROYECCION SIGLO XXI</v>
          </cell>
          <cell r="D1388">
            <v>0</v>
          </cell>
          <cell r="E1388" t="str">
            <v>COLEGIO PROYECCION SIGLO XXI</v>
          </cell>
          <cell r="F1388" t="str">
            <v>Los Lagos</v>
          </cell>
          <cell r="G1388" t="str">
            <v>X</v>
          </cell>
          <cell r="H1388" t="str">
            <v>Osorno</v>
          </cell>
          <cell r="I1388" t="str">
            <v>Osorno</v>
          </cell>
          <cell r="J1388" t="str">
            <v>Particular Subvencionado</v>
          </cell>
          <cell r="K1388" t="str">
            <v>Urbano</v>
          </cell>
          <cell r="L1388" t="str">
            <v>SANTA MARIA 1412</v>
          </cell>
          <cell r="M1388">
            <v>318045</v>
          </cell>
          <cell r="N1388">
            <v>78092082</v>
          </cell>
          <cell r="O1388" t="str">
            <v>N/A</v>
          </cell>
          <cell r="P1388" t="str">
            <v>N/A</v>
          </cell>
        </row>
        <row r="1389">
          <cell r="B1389">
            <v>22229</v>
          </cell>
          <cell r="C1389" t="str">
            <v>ESCUELA BASICA LICARAYEN</v>
          </cell>
          <cell r="D1389">
            <v>1</v>
          </cell>
          <cell r="E1389" t="str">
            <v>ESCUELA BASICA LICARAYEN</v>
          </cell>
          <cell r="F1389" t="str">
            <v>Los Lagos</v>
          </cell>
          <cell r="G1389" t="str">
            <v>X</v>
          </cell>
          <cell r="H1389" t="str">
            <v>Llanquihue</v>
          </cell>
          <cell r="I1389" t="str">
            <v>Puerto Montt</v>
          </cell>
          <cell r="J1389" t="str">
            <v>Municipal DAEM</v>
          </cell>
          <cell r="K1389" t="str">
            <v>Urbano</v>
          </cell>
          <cell r="L1389" t="str">
            <v>CARILEMU 673 ESQ. ICALMA</v>
          </cell>
          <cell r="M1389">
            <v>484534</v>
          </cell>
          <cell r="N1389">
            <v>78785188</v>
          </cell>
          <cell r="O1389" t="str">
            <v>N/A</v>
          </cell>
          <cell r="P1389" t="str">
            <v>N/A</v>
          </cell>
        </row>
        <row r="1390">
          <cell r="B1390">
            <v>22230</v>
          </cell>
          <cell r="C1390" t="str">
            <v>COLEGIO JUAN XXIII</v>
          </cell>
          <cell r="D1390">
            <v>5</v>
          </cell>
          <cell r="E1390" t="str">
            <v>COLEGIO JUAN XXIII</v>
          </cell>
          <cell r="F1390" t="str">
            <v>Los Lagos</v>
          </cell>
          <cell r="G1390" t="str">
            <v>X</v>
          </cell>
          <cell r="H1390" t="str">
            <v>Osorno</v>
          </cell>
          <cell r="I1390" t="str">
            <v>Osorno</v>
          </cell>
          <cell r="J1390" t="str">
            <v>Particular Subvencionado</v>
          </cell>
          <cell r="K1390" t="str">
            <v>Urbano</v>
          </cell>
          <cell r="L1390" t="str">
            <v>AVENIDA PERU</v>
          </cell>
          <cell r="M1390">
            <v>248522</v>
          </cell>
          <cell r="N1390">
            <v>66598757</v>
          </cell>
          <cell r="O1390" t="str">
            <v>N/A</v>
          </cell>
          <cell r="P1390" t="str">
            <v>N/A</v>
          </cell>
        </row>
        <row r="1391">
          <cell r="B1391">
            <v>22234</v>
          </cell>
          <cell r="C1391" t="str">
            <v>COLEGIO SAN VICENTE DE PAUL</v>
          </cell>
          <cell r="D1391">
            <v>8</v>
          </cell>
          <cell r="E1391" t="str">
            <v>COLEGIO SAN VICENTE DE PAUL</v>
          </cell>
          <cell r="F1391" t="str">
            <v>Los Lagos</v>
          </cell>
          <cell r="G1391" t="str">
            <v>X</v>
          </cell>
          <cell r="H1391" t="str">
            <v>Osorno</v>
          </cell>
          <cell r="I1391" t="str">
            <v>Puerto Octay</v>
          </cell>
          <cell r="J1391" t="str">
            <v>Particular Subvencionado</v>
          </cell>
          <cell r="K1391" t="str">
            <v>Urbano</v>
          </cell>
          <cell r="L1391" t="str">
            <v>URMENETA</v>
          </cell>
          <cell r="M1391">
            <v>391258</v>
          </cell>
          <cell r="N1391">
            <v>82491698</v>
          </cell>
          <cell r="O1391" t="str">
            <v>N/A</v>
          </cell>
          <cell r="P1391" t="str">
            <v>N/A</v>
          </cell>
        </row>
        <row r="1392">
          <cell r="B1392">
            <v>22235</v>
          </cell>
          <cell r="C1392" t="str">
            <v>ESCUELA TERESA DE LOS ANDES</v>
          </cell>
          <cell r="D1392">
            <v>6</v>
          </cell>
          <cell r="E1392" t="str">
            <v>ESCUELA TERESA DE LOS ANDES</v>
          </cell>
          <cell r="F1392" t="str">
            <v>Los Lagos</v>
          </cell>
          <cell r="G1392" t="str">
            <v>X</v>
          </cell>
          <cell r="H1392" t="str">
            <v>Chiloé</v>
          </cell>
          <cell r="I1392" t="str">
            <v>Castro</v>
          </cell>
          <cell r="J1392" t="str">
            <v>Corporación Municipal</v>
          </cell>
          <cell r="K1392" t="str">
            <v>Urbano</v>
          </cell>
          <cell r="L1392" t="str">
            <v>S/I</v>
          </cell>
          <cell r="M1392" t="str">
            <v>S/I</v>
          </cell>
          <cell r="N1392" t="str">
            <v>S/I</v>
          </cell>
          <cell r="O1392" t="str">
            <v>N/A</v>
          </cell>
          <cell r="P1392" t="str">
            <v>N/A</v>
          </cell>
        </row>
        <row r="1393">
          <cell r="B1393">
            <v>22236</v>
          </cell>
          <cell r="C1393" t="str">
            <v>BLAS PASCAL SCHOOL</v>
          </cell>
          <cell r="D1393">
            <v>4</v>
          </cell>
          <cell r="E1393" t="str">
            <v>BLAS PASCAL SCHOOL</v>
          </cell>
          <cell r="F1393" t="str">
            <v>Los Lagos</v>
          </cell>
          <cell r="G1393" t="str">
            <v>X</v>
          </cell>
          <cell r="H1393" t="str">
            <v>Osorno</v>
          </cell>
          <cell r="I1393" t="str">
            <v>Osorno</v>
          </cell>
          <cell r="J1393" t="str">
            <v>Particular Subvencionado</v>
          </cell>
          <cell r="K1393" t="str">
            <v>Urbano</v>
          </cell>
          <cell r="L1393" t="str">
            <v>MANUEL RODRIGUEZ</v>
          </cell>
          <cell r="M1393">
            <v>2201500</v>
          </cell>
          <cell r="N1393">
            <v>94504720</v>
          </cell>
          <cell r="O1393" t="str">
            <v>N/A</v>
          </cell>
          <cell r="P1393" t="str">
            <v>N/A</v>
          </cell>
        </row>
        <row r="1394">
          <cell r="B1394">
            <v>22238</v>
          </cell>
          <cell r="C1394" t="str">
            <v>JARDIN INFANTIL `ESPIGUITA`</v>
          </cell>
          <cell r="D1394">
            <v>0</v>
          </cell>
          <cell r="E1394" t="str">
            <v>JARDIN INFANTIL `ESPIGUITA`</v>
          </cell>
          <cell r="F1394" t="str">
            <v>Los Lagos</v>
          </cell>
          <cell r="G1394" t="str">
            <v>X</v>
          </cell>
          <cell r="H1394" t="str">
            <v>Osorno</v>
          </cell>
          <cell r="I1394" t="str">
            <v>Osorno</v>
          </cell>
          <cell r="J1394" t="str">
            <v>Particular Subvencionado</v>
          </cell>
          <cell r="K1394" t="str">
            <v>Urbano</v>
          </cell>
          <cell r="L1394" t="str">
            <v>G.ARGOMEDO 730</v>
          </cell>
          <cell r="M1394">
            <v>231268</v>
          </cell>
          <cell r="N1394" t="str">
            <v>S/I</v>
          </cell>
          <cell r="O1394" t="str">
            <v>N/A</v>
          </cell>
          <cell r="P1394" t="str">
            <v>N/A</v>
          </cell>
        </row>
        <row r="1395">
          <cell r="B1395">
            <v>22239</v>
          </cell>
          <cell r="C1395" t="str">
            <v>JARDIN INFANTIL PILMAIQUEN</v>
          </cell>
          <cell r="D1395">
            <v>9</v>
          </cell>
          <cell r="E1395" t="str">
            <v>JARDIN INFANTIL PILMAIQUEN</v>
          </cell>
          <cell r="F1395" t="str">
            <v>Los Lagos</v>
          </cell>
          <cell r="G1395" t="str">
            <v>X</v>
          </cell>
          <cell r="H1395" t="str">
            <v>Llanquihue</v>
          </cell>
          <cell r="I1395" t="str">
            <v>Puerto Montt</v>
          </cell>
          <cell r="J1395" t="str">
            <v>Particular Pagado</v>
          </cell>
          <cell r="K1395" t="str">
            <v>Urbano</v>
          </cell>
          <cell r="L1395" t="str">
            <v>CRUCERO Nº1996</v>
          </cell>
          <cell r="M1395">
            <v>480775</v>
          </cell>
          <cell r="N1395" t="str">
            <v>S/I</v>
          </cell>
          <cell r="O1395" t="str">
            <v>N/A</v>
          </cell>
          <cell r="P1395" t="str">
            <v>N/A</v>
          </cell>
        </row>
        <row r="1396">
          <cell r="B1396">
            <v>22242</v>
          </cell>
          <cell r="C1396" t="str">
            <v>JARDIN INFANTIL LAS ESTRELLITAS</v>
          </cell>
          <cell r="D1396">
            <v>9</v>
          </cell>
          <cell r="E1396" t="str">
            <v>JARDIN INFANTIL LAS ESTRELLITAS</v>
          </cell>
          <cell r="F1396" t="str">
            <v>Los Lagos</v>
          </cell>
          <cell r="G1396" t="str">
            <v>X</v>
          </cell>
          <cell r="H1396" t="str">
            <v>Palena</v>
          </cell>
          <cell r="I1396" t="str">
            <v>Chaiten</v>
          </cell>
          <cell r="J1396" t="str">
            <v>Particular Subvencionado</v>
          </cell>
          <cell r="K1396" t="str">
            <v>Urbano</v>
          </cell>
          <cell r="L1396" t="str">
            <v>S/I</v>
          </cell>
          <cell r="M1396" t="str">
            <v>S/I</v>
          </cell>
          <cell r="N1396" t="str">
            <v>S/I</v>
          </cell>
          <cell r="O1396" t="str">
            <v>N/A</v>
          </cell>
          <cell r="P1396" t="str">
            <v>N/A</v>
          </cell>
        </row>
        <row r="1397">
          <cell r="B1397">
            <v>22243</v>
          </cell>
          <cell r="C1397" t="str">
            <v>JARDIN INFANTIL MADRE ISABEL LARRAÑAGA</v>
          </cell>
          <cell r="D1397">
            <v>7</v>
          </cell>
          <cell r="E1397" t="str">
            <v>JARDIN INFANTIL MADRE ISABEL LARRAÑAGA</v>
          </cell>
          <cell r="F1397" t="str">
            <v>Los Lagos</v>
          </cell>
          <cell r="G1397" t="str">
            <v>X</v>
          </cell>
          <cell r="H1397" t="str">
            <v>Llanquihue</v>
          </cell>
          <cell r="I1397" t="str">
            <v>Puerto Montt</v>
          </cell>
          <cell r="J1397" t="str">
            <v>Particular Pagado</v>
          </cell>
          <cell r="K1397" t="str">
            <v>Urbano</v>
          </cell>
          <cell r="L1397" t="str">
            <v>S/I</v>
          </cell>
          <cell r="M1397" t="str">
            <v>S/I</v>
          </cell>
          <cell r="N1397" t="str">
            <v>S/I</v>
          </cell>
          <cell r="O1397" t="str">
            <v>N/A</v>
          </cell>
          <cell r="P1397" t="str">
            <v>N/A</v>
          </cell>
        </row>
        <row r="1398">
          <cell r="B1398">
            <v>22246</v>
          </cell>
          <cell r="C1398" t="str">
            <v>COLEGIO SHADDAI</v>
          </cell>
          <cell r="D1398">
            <v>1</v>
          </cell>
          <cell r="E1398" t="str">
            <v>COLEGIO SHADDAI</v>
          </cell>
          <cell r="F1398" t="str">
            <v>Los Lagos</v>
          </cell>
          <cell r="G1398" t="str">
            <v>X</v>
          </cell>
          <cell r="H1398" t="str">
            <v>Osorno</v>
          </cell>
          <cell r="I1398" t="str">
            <v>Osorno</v>
          </cell>
          <cell r="J1398" t="str">
            <v>Particular Subvencionado</v>
          </cell>
          <cell r="K1398" t="str">
            <v>Urbano</v>
          </cell>
          <cell r="L1398" t="str">
            <v>RAMÓN FREIRE N°358</v>
          </cell>
          <cell r="M1398">
            <v>259494</v>
          </cell>
          <cell r="N1398">
            <v>96437131</v>
          </cell>
          <cell r="O1398" t="str">
            <v>N/A</v>
          </cell>
          <cell r="P1398" t="str">
            <v>N/A</v>
          </cell>
        </row>
        <row r="1399">
          <cell r="B1399">
            <v>22248</v>
          </cell>
          <cell r="C1399" t="str">
            <v>INSTITUTO ALEMAN PURRANQUE</v>
          </cell>
          <cell r="D1399">
            <v>8</v>
          </cell>
          <cell r="E1399" t="str">
            <v>INSTITUTO ALEMAN PURRANQUE</v>
          </cell>
          <cell r="F1399" t="str">
            <v>Los Lagos</v>
          </cell>
          <cell r="G1399" t="str">
            <v>X</v>
          </cell>
          <cell r="H1399" t="str">
            <v>Osorno</v>
          </cell>
          <cell r="I1399" t="str">
            <v>Purranque</v>
          </cell>
          <cell r="J1399" t="str">
            <v>Particular Subvencionado</v>
          </cell>
          <cell r="K1399" t="str">
            <v>Urbano</v>
          </cell>
          <cell r="L1399" t="str">
            <v>LAS HERAS</v>
          </cell>
          <cell r="M1399">
            <v>2350150</v>
          </cell>
          <cell r="N1399">
            <v>94586159</v>
          </cell>
          <cell r="O1399" t="str">
            <v>N/A</v>
          </cell>
          <cell r="P1399" t="str">
            <v>N/A</v>
          </cell>
        </row>
        <row r="1400">
          <cell r="B1400">
            <v>22249</v>
          </cell>
          <cell r="C1400" t="str">
            <v>JARDIN INFANTIL `MI PEQUENO SALESIANO DE MARIA AUXILIADORA`</v>
          </cell>
          <cell r="D1400">
            <v>6</v>
          </cell>
          <cell r="E1400" t="str">
            <v>JARDIN INFANTIL `MI PEQUENO SALESIANO DE MARIA AUXILIADORA`</v>
          </cell>
          <cell r="F1400" t="str">
            <v>Los Lagos</v>
          </cell>
          <cell r="G1400" t="str">
            <v>X</v>
          </cell>
          <cell r="H1400" t="str">
            <v>Llanquihue</v>
          </cell>
          <cell r="I1400" t="str">
            <v>Puerto Montt</v>
          </cell>
          <cell r="J1400" t="str">
            <v>Particular Subvencionado</v>
          </cell>
          <cell r="K1400" t="str">
            <v>Urbano</v>
          </cell>
          <cell r="L1400" t="str">
            <v>LOS LAURELES 3 TECHO PARA TODOS</v>
          </cell>
          <cell r="M1400">
            <v>317670</v>
          </cell>
          <cell r="N1400">
            <v>93694450</v>
          </cell>
          <cell r="O1400" t="str">
            <v>N/A</v>
          </cell>
          <cell r="P1400" t="str">
            <v>N/A</v>
          </cell>
        </row>
        <row r="1401">
          <cell r="B1401">
            <v>22251</v>
          </cell>
          <cell r="C1401" t="str">
            <v>JARDIN INFANTIL `MI PEQUEÑO SALESIANO`</v>
          </cell>
          <cell r="D1401">
            <v>8</v>
          </cell>
          <cell r="E1401" t="str">
            <v>JARDIN INFANTIL `MI PEQUEÑO SALESIANO`</v>
          </cell>
          <cell r="F1401" t="str">
            <v>Los Lagos</v>
          </cell>
          <cell r="G1401" t="str">
            <v>X</v>
          </cell>
          <cell r="H1401" t="str">
            <v>Llanquihue</v>
          </cell>
          <cell r="I1401" t="str">
            <v>Puerto Montt</v>
          </cell>
          <cell r="J1401" t="str">
            <v>Particular Pagado</v>
          </cell>
          <cell r="K1401" t="str">
            <v>Urbano</v>
          </cell>
          <cell r="L1401" t="str">
            <v>LOS LAURELES N 3 POBL.T. PARA TODOS</v>
          </cell>
          <cell r="M1401">
            <v>317670</v>
          </cell>
          <cell r="N1401" t="str">
            <v>S/I</v>
          </cell>
          <cell r="O1401" t="str">
            <v>N/A</v>
          </cell>
          <cell r="P1401" t="str">
            <v>N/A</v>
          </cell>
        </row>
        <row r="1402">
          <cell r="B1402">
            <v>22252</v>
          </cell>
          <cell r="C1402" t="str">
            <v>JARDIN INFANTIL ZONA DE NIÑOS</v>
          </cell>
          <cell r="D1402">
            <v>6</v>
          </cell>
          <cell r="E1402" t="str">
            <v>JARDIN INFANTIL ZONA DE NIÑOS</v>
          </cell>
          <cell r="F1402" t="str">
            <v>Los Lagos</v>
          </cell>
          <cell r="G1402" t="str">
            <v>X</v>
          </cell>
          <cell r="H1402" t="str">
            <v>Llanquihue</v>
          </cell>
          <cell r="I1402" t="str">
            <v>Puerto Montt</v>
          </cell>
          <cell r="J1402" t="str">
            <v>Particular Pagado</v>
          </cell>
          <cell r="K1402" t="str">
            <v>Urbano</v>
          </cell>
          <cell r="L1402" t="str">
            <v>MAMIÑA N 551 VILLA YOLANDA</v>
          </cell>
          <cell r="M1402">
            <v>251931</v>
          </cell>
          <cell r="N1402" t="str">
            <v>S/I</v>
          </cell>
          <cell r="O1402" t="str">
            <v>N/A</v>
          </cell>
          <cell r="P1402" t="str">
            <v>N/A</v>
          </cell>
        </row>
        <row r="1403">
          <cell r="B1403">
            <v>22253</v>
          </cell>
          <cell r="C1403" t="str">
            <v>ESCUELA PARTICULAR PROFESOR JOSE VELASQUEZ VARGAS</v>
          </cell>
          <cell r="D1403">
            <v>4</v>
          </cell>
          <cell r="E1403" t="str">
            <v>ESCUELA PARTICULAR PROFESOR JOSE VELASQUEZ VARGAS</v>
          </cell>
          <cell r="F1403" t="str">
            <v>Los Lagos</v>
          </cell>
          <cell r="G1403" t="str">
            <v>X</v>
          </cell>
          <cell r="H1403" t="str">
            <v>Llanquihue</v>
          </cell>
          <cell r="I1403" t="str">
            <v>Calbuco</v>
          </cell>
          <cell r="J1403" t="str">
            <v>Particular Subvencionado</v>
          </cell>
          <cell r="K1403" t="str">
            <v>Rural</v>
          </cell>
          <cell r="L1403" t="str">
            <v>RULO</v>
          </cell>
          <cell r="M1403" t="str">
            <v>S/I</v>
          </cell>
          <cell r="N1403" t="str">
            <v>S/I</v>
          </cell>
          <cell r="O1403" t="str">
            <v>N/A</v>
          </cell>
          <cell r="P1403" t="str">
            <v>N/A</v>
          </cell>
        </row>
        <row r="1404">
          <cell r="B1404">
            <v>22254</v>
          </cell>
          <cell r="C1404" t="str">
            <v>COLEGIO LAFQUEN MONTESSORI</v>
          </cell>
          <cell r="D1404">
            <v>2</v>
          </cell>
          <cell r="E1404" t="str">
            <v>COLEGIO LAFQUEN MONTESSORI</v>
          </cell>
          <cell r="F1404" t="str">
            <v>Los Lagos</v>
          </cell>
          <cell r="G1404" t="str">
            <v>X</v>
          </cell>
          <cell r="H1404" t="str">
            <v>Llanquihue</v>
          </cell>
          <cell r="I1404" t="str">
            <v>Puerto Montt</v>
          </cell>
          <cell r="J1404" t="str">
            <v>Particular Pagado</v>
          </cell>
          <cell r="K1404" t="str">
            <v>Urbano</v>
          </cell>
          <cell r="L1404" t="str">
            <v>S/I</v>
          </cell>
          <cell r="M1404" t="str">
            <v>S/I</v>
          </cell>
          <cell r="N1404" t="str">
            <v>S/I</v>
          </cell>
          <cell r="O1404" t="str">
            <v>N/A</v>
          </cell>
          <cell r="P1404" t="str">
            <v>N/A</v>
          </cell>
        </row>
        <row r="1405">
          <cell r="B1405">
            <v>22255</v>
          </cell>
          <cell r="C1405" t="str">
            <v>COLEGIO ADOLFO KOLPING</v>
          </cell>
          <cell r="D1405">
            <v>0</v>
          </cell>
          <cell r="E1405" t="str">
            <v>COLEGIO ADOLFO KOLPING</v>
          </cell>
          <cell r="F1405" t="str">
            <v>Los Lagos</v>
          </cell>
          <cell r="G1405" t="str">
            <v>X</v>
          </cell>
          <cell r="H1405" t="str">
            <v>Osorno</v>
          </cell>
          <cell r="I1405" t="str">
            <v>Osorno</v>
          </cell>
          <cell r="J1405" t="str">
            <v>Particular Subvencionado</v>
          </cell>
          <cell r="K1405" t="str">
            <v>Urbano</v>
          </cell>
          <cell r="L1405" t="str">
            <v>MANUEL ANTONIO MATTA 1064</v>
          </cell>
          <cell r="M1405">
            <v>234400</v>
          </cell>
          <cell r="N1405" t="str">
            <v>S/I</v>
          </cell>
          <cell r="O1405" t="str">
            <v>N/A</v>
          </cell>
          <cell r="P1405" t="str">
            <v>N/A</v>
          </cell>
        </row>
        <row r="1406">
          <cell r="B1406">
            <v>22260</v>
          </cell>
          <cell r="C1406" t="str">
            <v>COLEGIO SANTA ANA</v>
          </cell>
          <cell r="D1406">
            <v>7</v>
          </cell>
          <cell r="E1406" t="str">
            <v>COLEGIO SANTA ANA</v>
          </cell>
          <cell r="F1406" t="str">
            <v>Los Lagos</v>
          </cell>
          <cell r="G1406" t="str">
            <v>X</v>
          </cell>
          <cell r="H1406" t="str">
            <v>Chiloé</v>
          </cell>
          <cell r="I1406" t="str">
            <v>Quemchi</v>
          </cell>
          <cell r="J1406" t="str">
            <v>Particular Subvencionado</v>
          </cell>
          <cell r="K1406" t="str">
            <v>Urbano</v>
          </cell>
          <cell r="L1406" t="str">
            <v>DAVID ARELLANO S/N</v>
          </cell>
          <cell r="M1406">
            <v>691498</v>
          </cell>
          <cell r="N1406">
            <v>98878201</v>
          </cell>
          <cell r="O1406" t="str">
            <v>N/A</v>
          </cell>
          <cell r="P1406" t="str">
            <v>N/A</v>
          </cell>
        </row>
        <row r="1407">
          <cell r="B1407">
            <v>22261</v>
          </cell>
          <cell r="C1407" t="str">
            <v>ESCUELA PARTICULAR PABLO NERUDA</v>
          </cell>
          <cell r="D1407">
            <v>5</v>
          </cell>
          <cell r="E1407" t="str">
            <v>ESCUELA PARTICULAR PABLO NERUDA</v>
          </cell>
          <cell r="F1407" t="str">
            <v>Los Lagos</v>
          </cell>
          <cell r="G1407" t="str">
            <v>X</v>
          </cell>
          <cell r="H1407" t="str">
            <v>Llanquihue</v>
          </cell>
          <cell r="I1407" t="str">
            <v>Maullin</v>
          </cell>
          <cell r="J1407" t="str">
            <v>Particular Subvencionado</v>
          </cell>
          <cell r="K1407" t="str">
            <v>Urbano</v>
          </cell>
          <cell r="L1407" t="str">
            <v>ALMEYDA</v>
          </cell>
          <cell r="M1407">
            <v>451275</v>
          </cell>
          <cell r="N1407">
            <v>4147836</v>
          </cell>
          <cell r="O1407" t="str">
            <v>N/A</v>
          </cell>
          <cell r="P1407" t="str">
            <v>N/A</v>
          </cell>
        </row>
        <row r="1408">
          <cell r="B1408">
            <v>22262</v>
          </cell>
          <cell r="C1408" t="str">
            <v>COLEGIO SAN CRISTOBAL</v>
          </cell>
          <cell r="D1408">
            <v>3</v>
          </cell>
          <cell r="E1408" t="str">
            <v>COLEGIO SAN CRISTOBAL</v>
          </cell>
          <cell r="F1408" t="str">
            <v>Los Lagos</v>
          </cell>
          <cell r="G1408" t="str">
            <v>X</v>
          </cell>
          <cell r="H1408" t="str">
            <v>Llanquihue</v>
          </cell>
          <cell r="I1408" t="str">
            <v>Los Muermos</v>
          </cell>
          <cell r="J1408" t="str">
            <v>Particular Subvencionado</v>
          </cell>
          <cell r="K1408" t="str">
            <v>Urbano</v>
          </cell>
          <cell r="L1408" t="str">
            <v>BLANCO ENCALADA</v>
          </cell>
          <cell r="M1408">
            <v>211461</v>
          </cell>
          <cell r="N1408">
            <v>82307633</v>
          </cell>
          <cell r="O1408" t="str">
            <v>N/A</v>
          </cell>
          <cell r="P1408" t="str">
            <v>N/A</v>
          </cell>
        </row>
        <row r="1409">
          <cell r="B1409">
            <v>22263</v>
          </cell>
          <cell r="C1409" t="str">
            <v>COLEGIO SAN MARCOS</v>
          </cell>
          <cell r="D1409">
            <v>1</v>
          </cell>
          <cell r="E1409" t="str">
            <v>COLEGIO SAN MARCOS</v>
          </cell>
          <cell r="F1409" t="str">
            <v>Los Lagos</v>
          </cell>
          <cell r="G1409" t="str">
            <v>X</v>
          </cell>
          <cell r="H1409" t="str">
            <v>Osorno</v>
          </cell>
          <cell r="I1409" t="str">
            <v>Osorno</v>
          </cell>
          <cell r="J1409" t="str">
            <v>Particular Subvencionado</v>
          </cell>
          <cell r="K1409" t="str">
            <v>Urbano</v>
          </cell>
          <cell r="L1409" t="str">
            <v>HENRY DUNANT</v>
          </cell>
          <cell r="M1409">
            <v>2421757</v>
          </cell>
          <cell r="N1409" t="str">
            <v>S/I</v>
          </cell>
          <cell r="O1409" t="str">
            <v>N/A</v>
          </cell>
          <cell r="P1409" t="str">
            <v>N/A</v>
          </cell>
        </row>
        <row r="1410">
          <cell r="B1410">
            <v>22265</v>
          </cell>
          <cell r="C1410" t="str">
            <v>GREEN COUNTRY SCHOOL</v>
          </cell>
          <cell r="D1410">
            <v>8</v>
          </cell>
          <cell r="E1410" t="str">
            <v>GREEN COUNTRY SCHOOL</v>
          </cell>
          <cell r="F1410" t="str">
            <v>Los Lagos</v>
          </cell>
          <cell r="G1410" t="str">
            <v>X</v>
          </cell>
          <cell r="H1410" t="str">
            <v>Osorno</v>
          </cell>
          <cell r="I1410" t="str">
            <v>Osorno</v>
          </cell>
          <cell r="J1410" t="str">
            <v>Particular Subvencionado</v>
          </cell>
          <cell r="K1410" t="str">
            <v>Urbano</v>
          </cell>
          <cell r="L1410" t="str">
            <v>BULNES</v>
          </cell>
          <cell r="M1410">
            <v>2238031</v>
          </cell>
          <cell r="N1410">
            <v>57741673</v>
          </cell>
          <cell r="O1410" t="str">
            <v>N/A</v>
          </cell>
          <cell r="P1410" t="str">
            <v>N/A</v>
          </cell>
        </row>
        <row r="1411">
          <cell r="B1411">
            <v>22266</v>
          </cell>
          <cell r="C1411" t="str">
            <v>COLEGIO SAN NICOLAS</v>
          </cell>
          <cell r="D1411">
            <v>6</v>
          </cell>
          <cell r="E1411" t="str">
            <v>COLEGIO SAN NICOLAS</v>
          </cell>
          <cell r="F1411" t="str">
            <v>Los Lagos</v>
          </cell>
          <cell r="G1411" t="str">
            <v>X</v>
          </cell>
          <cell r="H1411" t="str">
            <v>Osorno</v>
          </cell>
          <cell r="I1411" t="str">
            <v>Osorno</v>
          </cell>
          <cell r="J1411" t="str">
            <v>Particular Subvencionado</v>
          </cell>
          <cell r="K1411" t="str">
            <v>Rural</v>
          </cell>
          <cell r="L1411" t="str">
            <v>S/I</v>
          </cell>
          <cell r="M1411" t="str">
            <v>S/I</v>
          </cell>
          <cell r="N1411" t="str">
            <v>S/I</v>
          </cell>
          <cell r="O1411" t="str">
            <v>N/A</v>
          </cell>
          <cell r="P1411" t="str">
            <v>N/A</v>
          </cell>
        </row>
        <row r="1412">
          <cell r="B1412">
            <v>22270</v>
          </cell>
          <cell r="C1412" t="str">
            <v>COLEGIO DE NIÑAS NUESTRA SEÑORA DE LOURDES</v>
          </cell>
          <cell r="D1412">
            <v>4</v>
          </cell>
          <cell r="E1412" t="str">
            <v>COLEGIO DE NIÑAS NUESTRA SEÑORA DE LOURDES</v>
          </cell>
          <cell r="F1412" t="str">
            <v>Los Lagos</v>
          </cell>
          <cell r="G1412" t="str">
            <v>X</v>
          </cell>
          <cell r="H1412" t="str">
            <v>Osorno</v>
          </cell>
          <cell r="I1412" t="str">
            <v>Osorno</v>
          </cell>
          <cell r="J1412" t="str">
            <v>Particular Subvencionado</v>
          </cell>
          <cell r="K1412" t="str">
            <v>Urbano</v>
          </cell>
          <cell r="L1412" t="str">
            <v>LORD COCHRANE</v>
          </cell>
          <cell r="M1412">
            <v>240355</v>
          </cell>
          <cell r="N1412">
            <v>76580862</v>
          </cell>
          <cell r="O1412" t="str">
            <v>N/A</v>
          </cell>
          <cell r="P1412" t="str">
            <v>N/A</v>
          </cell>
        </row>
        <row r="1413">
          <cell r="B1413">
            <v>22271</v>
          </cell>
          <cell r="C1413" t="str">
            <v>COLEGIO LUIS PASTEUR</v>
          </cell>
          <cell r="D1413">
            <v>2</v>
          </cell>
          <cell r="E1413" t="str">
            <v>COLEGIO LUIS PASTEUR</v>
          </cell>
          <cell r="F1413" t="str">
            <v>Los Lagos</v>
          </cell>
          <cell r="G1413" t="str">
            <v>X</v>
          </cell>
          <cell r="H1413" t="str">
            <v>Osorno</v>
          </cell>
          <cell r="I1413" t="str">
            <v>Osorno</v>
          </cell>
          <cell r="J1413" t="str">
            <v>Particular Subvencionado</v>
          </cell>
          <cell r="K1413" t="str">
            <v>Urbano</v>
          </cell>
          <cell r="L1413" t="str">
            <v>FREIRE</v>
          </cell>
          <cell r="M1413">
            <v>232957</v>
          </cell>
          <cell r="N1413">
            <v>88883440</v>
          </cell>
          <cell r="O1413" t="str">
            <v>N/A</v>
          </cell>
          <cell r="P1413" t="str">
            <v>N/A</v>
          </cell>
        </row>
        <row r="1414">
          <cell r="B1414">
            <v>22273</v>
          </cell>
          <cell r="C1414" t="str">
            <v>CENTRO DE ADULTOS SAN SEBASTIAN</v>
          </cell>
          <cell r="D1414">
            <v>9</v>
          </cell>
          <cell r="E1414" t="str">
            <v>CENTRO DE ADULTOS SAN SEBASTIAN</v>
          </cell>
          <cell r="F1414" t="str">
            <v>Los Lagos</v>
          </cell>
          <cell r="G1414" t="str">
            <v>X</v>
          </cell>
          <cell r="H1414" t="str">
            <v>Llanquihue</v>
          </cell>
          <cell r="I1414" t="str">
            <v>Los Muermos</v>
          </cell>
          <cell r="J1414" t="str">
            <v>Particular Subvencionado</v>
          </cell>
          <cell r="K1414" t="str">
            <v>Urbano</v>
          </cell>
          <cell r="L1414" t="str">
            <v>PABLO TELLEZ N 105</v>
          </cell>
          <cell r="M1414" t="str">
            <v>S/I</v>
          </cell>
          <cell r="N1414" t="str">
            <v>S/I</v>
          </cell>
          <cell r="O1414" t="str">
            <v>N/A</v>
          </cell>
          <cell r="P1414" t="str">
            <v>N/A</v>
          </cell>
        </row>
        <row r="1415">
          <cell r="B1415">
            <v>22274</v>
          </cell>
          <cell r="C1415" t="str">
            <v>ESCUELA PARTICULAR MONSERRAT</v>
          </cell>
          <cell r="D1415">
            <v>7</v>
          </cell>
          <cell r="E1415" t="str">
            <v>ESCUELA PARTICULAR MONSERRAT</v>
          </cell>
          <cell r="F1415" t="str">
            <v>Los Lagos</v>
          </cell>
          <cell r="G1415" t="str">
            <v>X</v>
          </cell>
          <cell r="H1415" t="str">
            <v>Llanquihue</v>
          </cell>
          <cell r="I1415" t="str">
            <v>Maullin</v>
          </cell>
          <cell r="J1415" t="str">
            <v>Particular Subvencionado</v>
          </cell>
          <cell r="K1415" t="str">
            <v>Rural</v>
          </cell>
          <cell r="L1415" t="str">
            <v>LEPIHUE</v>
          </cell>
          <cell r="M1415">
            <v>86096314</v>
          </cell>
          <cell r="N1415">
            <v>99930194</v>
          </cell>
          <cell r="O1415" t="str">
            <v>N/A</v>
          </cell>
          <cell r="P1415" t="str">
            <v>N/A</v>
          </cell>
        </row>
        <row r="1416">
          <cell r="B1416">
            <v>22276</v>
          </cell>
          <cell r="C1416" t="str">
            <v>LICEO DE ADULTOS CRECER OSORNO</v>
          </cell>
          <cell r="D1416">
            <v>3</v>
          </cell>
          <cell r="E1416" t="str">
            <v>LICEO DE ADULTOS CRECER OSORNO</v>
          </cell>
          <cell r="F1416" t="str">
            <v>Los Lagos</v>
          </cell>
          <cell r="G1416" t="str">
            <v>X</v>
          </cell>
          <cell r="H1416" t="str">
            <v>Osorno</v>
          </cell>
          <cell r="I1416" t="str">
            <v>Osorno</v>
          </cell>
          <cell r="J1416" t="str">
            <v>Particular Subvencionado</v>
          </cell>
          <cell r="K1416" t="str">
            <v>Urbano</v>
          </cell>
          <cell r="L1416" t="str">
            <v>PATRICIO LYNCH</v>
          </cell>
          <cell r="M1416">
            <v>422322</v>
          </cell>
          <cell r="N1416">
            <v>65965197</v>
          </cell>
          <cell r="O1416" t="str">
            <v>N/A</v>
          </cell>
          <cell r="P1416" t="str">
            <v>N/A</v>
          </cell>
        </row>
        <row r="1417">
          <cell r="B1417">
            <v>22279</v>
          </cell>
          <cell r="C1417" t="str">
            <v>ESCUELA PARTICULAR HORIZONTE</v>
          </cell>
          <cell r="D1417">
            <v>8</v>
          </cell>
          <cell r="E1417" t="str">
            <v>ESCUELA PARTICULAR HORIZONTE</v>
          </cell>
          <cell r="F1417" t="str">
            <v>Los Lagos</v>
          </cell>
          <cell r="G1417" t="str">
            <v>X</v>
          </cell>
          <cell r="H1417" t="str">
            <v>Llanquihue</v>
          </cell>
          <cell r="I1417" t="str">
            <v>Puerto Varas</v>
          </cell>
          <cell r="J1417" t="str">
            <v>Particular Subvencionado</v>
          </cell>
          <cell r="K1417" t="str">
            <v>Rural</v>
          </cell>
          <cell r="L1417" t="str">
            <v>COLONIA RIO SUR KM 13</v>
          </cell>
          <cell r="M1417">
            <v>95633298</v>
          </cell>
          <cell r="N1417">
            <v>95633298</v>
          </cell>
          <cell r="O1417" t="str">
            <v>N/A</v>
          </cell>
          <cell r="P1417" t="str">
            <v>N/A</v>
          </cell>
        </row>
        <row r="1418">
          <cell r="B1418">
            <v>22282</v>
          </cell>
          <cell r="C1418" t="str">
            <v>ESCUELA ESPECIAL DE LENGUAJE `NUEVA LENGUA`</v>
          </cell>
          <cell r="D1418">
            <v>8</v>
          </cell>
          <cell r="E1418" t="str">
            <v>ESCUELA ESPECIAL DE LENGUAJE `NUEVA LENGUA`</v>
          </cell>
          <cell r="F1418" t="str">
            <v>Los Lagos</v>
          </cell>
          <cell r="G1418" t="str">
            <v>X</v>
          </cell>
          <cell r="H1418" t="str">
            <v>Llanquihue</v>
          </cell>
          <cell r="I1418" t="str">
            <v>Puerto Montt</v>
          </cell>
          <cell r="J1418" t="str">
            <v>Particular Subvencionado</v>
          </cell>
          <cell r="K1418" t="str">
            <v>Urbano</v>
          </cell>
          <cell r="L1418" t="str">
            <v>GUILLERMO GALLARDO Nº575</v>
          </cell>
          <cell r="M1418">
            <v>282241</v>
          </cell>
          <cell r="N1418" t="str">
            <v>S/I</v>
          </cell>
          <cell r="O1418" t="str">
            <v>N/A</v>
          </cell>
          <cell r="P1418" t="str">
            <v>N/A</v>
          </cell>
        </row>
        <row r="1419">
          <cell r="B1419">
            <v>22283</v>
          </cell>
          <cell r="C1419" t="str">
            <v>COLEGIO SAN MIGUEL</v>
          </cell>
          <cell r="D1419">
            <v>6</v>
          </cell>
          <cell r="E1419" t="str">
            <v>COLEGIO SAN MIGUEL</v>
          </cell>
          <cell r="F1419" t="str">
            <v>Los Lagos</v>
          </cell>
          <cell r="G1419" t="str">
            <v>X</v>
          </cell>
          <cell r="H1419" t="str">
            <v>Osorno</v>
          </cell>
          <cell r="I1419" t="str">
            <v>Osorno</v>
          </cell>
          <cell r="J1419" t="str">
            <v>Particular Subvencionado</v>
          </cell>
          <cell r="K1419" t="str">
            <v>Urbano</v>
          </cell>
          <cell r="L1419" t="str">
            <v>FCO. BILBAO 1571</v>
          </cell>
          <cell r="M1419">
            <v>274533</v>
          </cell>
          <cell r="N1419">
            <v>57706670</v>
          </cell>
          <cell r="O1419" t="str">
            <v>N/A</v>
          </cell>
          <cell r="P1419" t="str">
            <v>N/A</v>
          </cell>
        </row>
        <row r="1420">
          <cell r="B1420">
            <v>22284</v>
          </cell>
          <cell r="C1420" t="str">
            <v>ESCUELA PARTICULAR HUALINTO</v>
          </cell>
          <cell r="D1420">
            <v>4</v>
          </cell>
          <cell r="E1420" t="str">
            <v>ESCUELA PARTICULAR HUALINTO</v>
          </cell>
          <cell r="F1420" t="str">
            <v>Los Lagos</v>
          </cell>
          <cell r="G1420" t="str">
            <v>X</v>
          </cell>
          <cell r="H1420" t="str">
            <v>Osorno</v>
          </cell>
          <cell r="I1420" t="str">
            <v>Rio Negro</v>
          </cell>
          <cell r="J1420" t="str">
            <v>Particular Subvencionado</v>
          </cell>
          <cell r="K1420" t="str">
            <v>Rural</v>
          </cell>
          <cell r="L1420" t="str">
            <v>HUALINTO</v>
          </cell>
          <cell r="M1420">
            <v>361273</v>
          </cell>
          <cell r="N1420">
            <v>90914276</v>
          </cell>
          <cell r="O1420" t="str">
            <v>N/A</v>
          </cell>
          <cell r="P1420" t="str">
            <v>N/A</v>
          </cell>
        </row>
        <row r="1421">
          <cell r="B1421">
            <v>22287</v>
          </cell>
          <cell r="C1421" t="str">
            <v>ESCUELA PART.ESPECIAL SAN IGNACIO</v>
          </cell>
          <cell r="D1421">
            <v>9</v>
          </cell>
          <cell r="E1421" t="str">
            <v>ESCUELA PART.ESPECIAL SAN IGNACIO</v>
          </cell>
          <cell r="F1421" t="str">
            <v>Los Lagos</v>
          </cell>
          <cell r="G1421" t="str">
            <v>X</v>
          </cell>
          <cell r="H1421" t="str">
            <v>Llanquihue</v>
          </cell>
          <cell r="I1421" t="str">
            <v>Puerto Montt</v>
          </cell>
          <cell r="J1421" t="str">
            <v>Particular Subvencionado</v>
          </cell>
          <cell r="K1421" t="str">
            <v>Urbano</v>
          </cell>
          <cell r="L1421" t="str">
            <v>CRUCE CARDONAL KM2 CAMINO TEPUAL</v>
          </cell>
          <cell r="M1421">
            <v>970457</v>
          </cell>
          <cell r="N1421">
            <v>98518973</v>
          </cell>
          <cell r="O1421" t="str">
            <v>N/A</v>
          </cell>
          <cell r="P1421" t="str">
            <v>N/A</v>
          </cell>
        </row>
        <row r="1422">
          <cell r="B1422">
            <v>22288</v>
          </cell>
          <cell r="C1422" t="str">
            <v>COLEGIO DE PARVULOS CAPERUCITA ROJA</v>
          </cell>
          <cell r="D1422">
            <v>7</v>
          </cell>
          <cell r="E1422" t="str">
            <v>COLEGIO DE PARVULOS CAPERUCITA ROJA</v>
          </cell>
          <cell r="F1422" t="str">
            <v>Los Lagos</v>
          </cell>
          <cell r="G1422" t="str">
            <v>X</v>
          </cell>
          <cell r="H1422" t="str">
            <v>Llanquihue</v>
          </cell>
          <cell r="I1422" t="str">
            <v>Puerto Montt</v>
          </cell>
          <cell r="J1422" t="str">
            <v>Particular Subvencionado</v>
          </cell>
          <cell r="K1422" t="str">
            <v>Urbano</v>
          </cell>
          <cell r="L1422" t="str">
            <v>S/I</v>
          </cell>
          <cell r="M1422" t="str">
            <v>S/I</v>
          </cell>
          <cell r="N1422" t="str">
            <v>S/I</v>
          </cell>
          <cell r="O1422" t="str">
            <v>N/A</v>
          </cell>
          <cell r="P1422" t="str">
            <v>N/A</v>
          </cell>
        </row>
        <row r="1423">
          <cell r="B1423">
            <v>22289</v>
          </cell>
          <cell r="C1423" t="str">
            <v>COLEGIO PARTICULAR GABRIELA MISTRAL</v>
          </cell>
          <cell r="D1423">
            <v>5</v>
          </cell>
          <cell r="E1423" t="str">
            <v>COLEGIO PARTICULAR GABRIELA MISTRAL</v>
          </cell>
          <cell r="F1423" t="str">
            <v>Los Lagos</v>
          </cell>
          <cell r="G1423" t="str">
            <v>X</v>
          </cell>
          <cell r="H1423" t="str">
            <v>Osorno</v>
          </cell>
          <cell r="I1423" t="str">
            <v>Purranque</v>
          </cell>
          <cell r="J1423" t="str">
            <v>Particular Subvencionado</v>
          </cell>
          <cell r="K1423" t="str">
            <v>Urbano</v>
          </cell>
          <cell r="L1423" t="str">
            <v>CRUCERO N° 235</v>
          </cell>
          <cell r="M1423">
            <v>276358</v>
          </cell>
          <cell r="N1423">
            <v>90741469</v>
          </cell>
          <cell r="O1423" t="str">
            <v>N/A</v>
          </cell>
          <cell r="P1423" t="str">
            <v>N/A</v>
          </cell>
        </row>
        <row r="1424">
          <cell r="B1424">
            <v>22290</v>
          </cell>
          <cell r="C1424" t="str">
            <v>JARDIN INFANTIL `JEAN PIAGET`</v>
          </cell>
          <cell r="D1424">
            <v>9</v>
          </cell>
          <cell r="E1424" t="str">
            <v>JARDIN INFANTIL `JEAN PIAGET`</v>
          </cell>
          <cell r="F1424" t="str">
            <v>Los Lagos</v>
          </cell>
          <cell r="G1424" t="str">
            <v>X</v>
          </cell>
          <cell r="H1424" t="str">
            <v>Chiloé</v>
          </cell>
          <cell r="I1424" t="str">
            <v>Castro</v>
          </cell>
          <cell r="J1424" t="str">
            <v>Particular Subvencionado</v>
          </cell>
          <cell r="K1424" t="str">
            <v>Urbano</v>
          </cell>
          <cell r="L1424" t="str">
            <v>CHACABUCO 263</v>
          </cell>
          <cell r="M1424">
            <v>637858</v>
          </cell>
          <cell r="N1424" t="str">
            <v>S/I</v>
          </cell>
          <cell r="O1424" t="str">
            <v>N/A</v>
          </cell>
          <cell r="P1424" t="str">
            <v>N/A</v>
          </cell>
        </row>
        <row r="1425">
          <cell r="B1425">
            <v>22292</v>
          </cell>
          <cell r="C1425" t="str">
            <v>ESCUELA PARTICULAR LA BARRA</v>
          </cell>
          <cell r="D1425">
            <v>5</v>
          </cell>
          <cell r="E1425" t="str">
            <v>ESCUELA PARTICULAR LA BARRA</v>
          </cell>
          <cell r="F1425" t="str">
            <v>Los Lagos</v>
          </cell>
          <cell r="G1425" t="str">
            <v>X</v>
          </cell>
          <cell r="H1425" t="str">
            <v>Osorno</v>
          </cell>
          <cell r="I1425" t="str">
            <v>San Juan De La Costa</v>
          </cell>
          <cell r="J1425" t="str">
            <v>Particular Subvencionado</v>
          </cell>
          <cell r="K1425" t="str">
            <v>Rural</v>
          </cell>
          <cell r="L1425" t="str">
            <v>LA BARRA     DEL  RIO  BUENO ,RUTA  TRUMAO LA BARRA</v>
          </cell>
          <cell r="M1425">
            <v>2323660</v>
          </cell>
          <cell r="N1425">
            <v>84841284</v>
          </cell>
          <cell r="O1425" t="str">
            <v>N/A</v>
          </cell>
          <cell r="P1425" t="str">
            <v>N/A</v>
          </cell>
        </row>
        <row r="1426">
          <cell r="B1426">
            <v>22293</v>
          </cell>
          <cell r="C1426" t="str">
            <v>ESCUELA ESPECIAL `SAN AGUSTIN`</v>
          </cell>
          <cell r="D1426">
            <v>3</v>
          </cell>
          <cell r="E1426" t="str">
            <v>ESCUELA ESPECIAL `SAN AGUSTIN`</v>
          </cell>
          <cell r="F1426" t="str">
            <v>Los Lagos</v>
          </cell>
          <cell r="G1426" t="str">
            <v>X</v>
          </cell>
          <cell r="H1426" t="str">
            <v>Llanquihue</v>
          </cell>
          <cell r="I1426" t="str">
            <v>Frutillar</v>
          </cell>
          <cell r="J1426" t="str">
            <v>Municipal DAEM</v>
          </cell>
          <cell r="K1426" t="str">
            <v>Urbano</v>
          </cell>
          <cell r="L1426" t="str">
            <v>ARTURO ALESSANDRI</v>
          </cell>
          <cell r="M1426">
            <v>2420373</v>
          </cell>
          <cell r="N1426">
            <v>65177655</v>
          </cell>
          <cell r="O1426" t="str">
            <v>N/A</v>
          </cell>
          <cell r="P1426" t="str">
            <v>N/A</v>
          </cell>
        </row>
        <row r="1427">
          <cell r="B1427">
            <v>22294</v>
          </cell>
          <cell r="C1427" t="str">
            <v>ESCUELA-TALLER PARA AUTISTAS `BERNARD RIMLAND`</v>
          </cell>
          <cell r="D1427">
            <v>1</v>
          </cell>
          <cell r="E1427" t="str">
            <v>ESCUELA-TALLER PARA AUTISTAS `BERNARD RIMLAND`</v>
          </cell>
          <cell r="F1427" t="str">
            <v>Los Lagos</v>
          </cell>
          <cell r="G1427" t="str">
            <v>X</v>
          </cell>
          <cell r="H1427" t="str">
            <v>Osorno</v>
          </cell>
          <cell r="I1427" t="str">
            <v>Osorno</v>
          </cell>
          <cell r="J1427" t="str">
            <v>Particular Subvencionado</v>
          </cell>
          <cell r="K1427" t="str">
            <v>Urbano</v>
          </cell>
          <cell r="L1427" t="str">
            <v>MAGALLANES</v>
          </cell>
          <cell r="M1427">
            <v>312774</v>
          </cell>
          <cell r="N1427" t="str">
            <v>S/I</v>
          </cell>
          <cell r="O1427" t="str">
            <v>N/A</v>
          </cell>
          <cell r="P1427" t="str">
            <v>N/A</v>
          </cell>
        </row>
        <row r="1428">
          <cell r="B1428">
            <v>22296</v>
          </cell>
          <cell r="C1428" t="str">
            <v>CORPORACION DE EDUCACION LA ARAUCANA</v>
          </cell>
          <cell r="D1428">
            <v>8</v>
          </cell>
          <cell r="E1428" t="str">
            <v>CORPORACION DE EDUCACION LA ARAUCANA</v>
          </cell>
          <cell r="F1428" t="str">
            <v>Los Lagos</v>
          </cell>
          <cell r="G1428" t="str">
            <v>X</v>
          </cell>
          <cell r="H1428" t="str">
            <v>Llanquihue</v>
          </cell>
          <cell r="I1428" t="str">
            <v>Puerto Montt</v>
          </cell>
          <cell r="J1428" t="str">
            <v>Particular Subvencionado</v>
          </cell>
          <cell r="K1428" t="str">
            <v>Urbano</v>
          </cell>
          <cell r="L1428" t="str">
            <v>BALMACEDA</v>
          </cell>
          <cell r="M1428">
            <v>2316233</v>
          </cell>
          <cell r="N1428">
            <v>88687073</v>
          </cell>
          <cell r="O1428" t="str">
            <v>N/A</v>
          </cell>
          <cell r="P1428" t="str">
            <v>N/A</v>
          </cell>
        </row>
        <row r="1429">
          <cell r="B1429">
            <v>22297</v>
          </cell>
          <cell r="C1429" t="str">
            <v>COLEGIO CHARLES DARWIN</v>
          </cell>
          <cell r="D1429">
            <v>6</v>
          </cell>
          <cell r="E1429" t="str">
            <v>COLEGIO CHARLES DARWIN</v>
          </cell>
          <cell r="F1429" t="str">
            <v>Los Lagos</v>
          </cell>
          <cell r="G1429" t="str">
            <v>X</v>
          </cell>
          <cell r="H1429" t="str">
            <v>Chiloé</v>
          </cell>
          <cell r="I1429" t="str">
            <v>Castro</v>
          </cell>
          <cell r="J1429" t="str">
            <v>Particular Pagado</v>
          </cell>
          <cell r="K1429" t="str">
            <v>Urbano</v>
          </cell>
          <cell r="L1429" t="str">
            <v>S/I</v>
          </cell>
          <cell r="M1429" t="str">
            <v>S/I</v>
          </cell>
          <cell r="N1429" t="str">
            <v>S/I</v>
          </cell>
          <cell r="O1429" t="str">
            <v>N/A</v>
          </cell>
          <cell r="P1429" t="str">
            <v>N/A</v>
          </cell>
        </row>
        <row r="1430">
          <cell r="B1430">
            <v>22298</v>
          </cell>
          <cell r="C1430" t="str">
            <v>COLEGIO DE LENGUAJE SAN JUDAS TADEO</v>
          </cell>
          <cell r="D1430">
            <v>4</v>
          </cell>
          <cell r="E1430" t="str">
            <v>COLEGIO DE LENGUAJE SAN JUDAS TADEO</v>
          </cell>
          <cell r="F1430" t="str">
            <v>Los Lagos</v>
          </cell>
          <cell r="G1430" t="str">
            <v>X</v>
          </cell>
          <cell r="H1430" t="str">
            <v>Llanquihue</v>
          </cell>
          <cell r="I1430" t="str">
            <v>Puerto Montt</v>
          </cell>
          <cell r="J1430" t="str">
            <v>Particular Subvencionado</v>
          </cell>
          <cell r="K1430" t="str">
            <v>Urbano</v>
          </cell>
          <cell r="L1430" t="str">
            <v>S/I</v>
          </cell>
          <cell r="M1430" t="str">
            <v>S/I</v>
          </cell>
          <cell r="N1430" t="str">
            <v>S/I</v>
          </cell>
          <cell r="O1430" t="str">
            <v>N/A</v>
          </cell>
          <cell r="P1430" t="str">
            <v>N/A</v>
          </cell>
        </row>
        <row r="1431">
          <cell r="B1431">
            <v>22301</v>
          </cell>
          <cell r="C1431" t="str">
            <v>ESCUELA PARTICULAR PUNTA GRUESA</v>
          </cell>
          <cell r="D1431">
            <v>8</v>
          </cell>
          <cell r="E1431" t="str">
            <v>ESCUELA PARTICULAR PUNTA GRUESA</v>
          </cell>
          <cell r="F1431" t="str">
            <v>Los Lagos</v>
          </cell>
          <cell r="G1431" t="str">
            <v>X</v>
          </cell>
          <cell r="H1431" t="str">
            <v>Palena</v>
          </cell>
          <cell r="I1431" t="str">
            <v>Chaiten</v>
          </cell>
          <cell r="J1431" t="str">
            <v>Particular Subvencionado</v>
          </cell>
          <cell r="K1431" t="str">
            <v>Rural</v>
          </cell>
          <cell r="L1431" t="str">
            <v>CALETA BUILL, VILLA BUILL SUR</v>
          </cell>
          <cell r="M1431">
            <v>262213</v>
          </cell>
          <cell r="N1431">
            <v>96399549</v>
          </cell>
          <cell r="O1431" t="str">
            <v>N/A</v>
          </cell>
          <cell r="P1431" t="str">
            <v>N/A</v>
          </cell>
        </row>
        <row r="1432">
          <cell r="B1432">
            <v>22302</v>
          </cell>
          <cell r="C1432" t="str">
            <v>ESC.BAS.INTEG. STEPHEN HAWKING</v>
          </cell>
          <cell r="D1432">
            <v>6</v>
          </cell>
          <cell r="E1432" t="str">
            <v>ESC.BAS.INTEG. STEPHEN HAWKING</v>
          </cell>
          <cell r="F1432" t="str">
            <v>Los Lagos</v>
          </cell>
          <cell r="G1432" t="str">
            <v>X</v>
          </cell>
          <cell r="H1432" t="str">
            <v>Llanquihue</v>
          </cell>
          <cell r="I1432" t="str">
            <v>Puerto Montt</v>
          </cell>
          <cell r="J1432" t="str">
            <v>Particular Subvencionado</v>
          </cell>
          <cell r="K1432" t="str">
            <v>Rural</v>
          </cell>
          <cell r="L1432" t="str">
            <v>AVDA. CIRCUNVALACION NORTE SUR S/N ALERCE SUR</v>
          </cell>
          <cell r="M1432">
            <v>970624</v>
          </cell>
          <cell r="N1432">
            <v>91007703</v>
          </cell>
          <cell r="O1432" t="str">
            <v>N/A</v>
          </cell>
          <cell r="P1432" t="str">
            <v>N/A</v>
          </cell>
        </row>
        <row r="1433">
          <cell r="B1433">
            <v>22304</v>
          </cell>
          <cell r="C1433" t="str">
            <v>JARDIN INFANTIL MONTESSORI</v>
          </cell>
          <cell r="D1433">
            <v>2</v>
          </cell>
          <cell r="E1433" t="str">
            <v>JARDIN INFANTIL MONTESSORI</v>
          </cell>
          <cell r="F1433" t="str">
            <v>Los Lagos</v>
          </cell>
          <cell r="G1433" t="str">
            <v>X</v>
          </cell>
          <cell r="H1433" t="str">
            <v>Llanquihue</v>
          </cell>
          <cell r="I1433" t="str">
            <v>Puerto Montt</v>
          </cell>
          <cell r="J1433" t="str">
            <v>Particular Pagado</v>
          </cell>
          <cell r="K1433" t="str">
            <v>Urbano</v>
          </cell>
          <cell r="L1433" t="str">
            <v>S/I</v>
          </cell>
          <cell r="M1433" t="str">
            <v>S/I</v>
          </cell>
          <cell r="N1433" t="str">
            <v>S/I</v>
          </cell>
          <cell r="O1433" t="str">
            <v>N/A</v>
          </cell>
          <cell r="P1433" t="str">
            <v>N/A</v>
          </cell>
        </row>
        <row r="1434">
          <cell r="B1434">
            <v>22306</v>
          </cell>
          <cell r="C1434" t="str">
            <v>COLEGIO PUERTO MONTT</v>
          </cell>
          <cell r="D1434">
            <v>9</v>
          </cell>
          <cell r="E1434" t="str">
            <v>COLEGIO PUERTO MONTT</v>
          </cell>
          <cell r="F1434" t="str">
            <v>Los Lagos</v>
          </cell>
          <cell r="G1434" t="str">
            <v>X</v>
          </cell>
          <cell r="H1434" t="str">
            <v>Llanquihue</v>
          </cell>
          <cell r="I1434" t="str">
            <v>Puerto Montt</v>
          </cell>
          <cell r="J1434" t="str">
            <v>Particular Subvencionado</v>
          </cell>
          <cell r="K1434" t="str">
            <v>Urbano</v>
          </cell>
          <cell r="L1434" t="str">
            <v>EGANA 270</v>
          </cell>
          <cell r="M1434">
            <v>319243</v>
          </cell>
          <cell r="N1434" t="str">
            <v>S/I</v>
          </cell>
          <cell r="O1434" t="str">
            <v>N/A</v>
          </cell>
          <cell r="P1434" t="str">
            <v>N/A</v>
          </cell>
        </row>
        <row r="1435">
          <cell r="B1435">
            <v>22307</v>
          </cell>
          <cell r="C1435" t="str">
            <v>CENTRO DE EDUCACION DE ADULTOS QUELLON</v>
          </cell>
          <cell r="D1435">
            <v>7</v>
          </cell>
          <cell r="E1435" t="str">
            <v>CENTRO DE EDUCACION DE ADULTOS QUELLON</v>
          </cell>
          <cell r="F1435" t="str">
            <v>Los Lagos</v>
          </cell>
          <cell r="G1435" t="str">
            <v>X</v>
          </cell>
          <cell r="H1435" t="str">
            <v>Chiloé</v>
          </cell>
          <cell r="I1435" t="str">
            <v>Quellon</v>
          </cell>
          <cell r="J1435" t="str">
            <v>Corporación Municipal</v>
          </cell>
          <cell r="K1435" t="str">
            <v>Urbano</v>
          </cell>
          <cell r="L1435" t="str">
            <v>GALVARINO RIVEROS S/N</v>
          </cell>
          <cell r="M1435">
            <v>2683583</v>
          </cell>
          <cell r="N1435">
            <v>1651383</v>
          </cell>
          <cell r="O1435" t="str">
            <v>N/A</v>
          </cell>
          <cell r="P1435" t="str">
            <v>N/A</v>
          </cell>
        </row>
        <row r="1436">
          <cell r="B1436">
            <v>22308</v>
          </cell>
          <cell r="C1436" t="str">
            <v>ESCUELA PARA AUTISTAS `CAMINO DE ESPERANZA`</v>
          </cell>
          <cell r="D1436">
            <v>5</v>
          </cell>
          <cell r="E1436" t="str">
            <v>ESCUELA PARA AUTISTAS `CAMINO DE ESPERANZA`</v>
          </cell>
          <cell r="F1436" t="str">
            <v>Los Lagos</v>
          </cell>
          <cell r="G1436" t="str">
            <v>X</v>
          </cell>
          <cell r="H1436" t="str">
            <v>Llanquihue</v>
          </cell>
          <cell r="I1436" t="str">
            <v>Puerto Montt</v>
          </cell>
          <cell r="J1436" t="str">
            <v>Particular Subvencionado</v>
          </cell>
          <cell r="K1436" t="str">
            <v>Urbano</v>
          </cell>
          <cell r="L1436" t="str">
            <v>VOLCAN CHOSHUENCO</v>
          </cell>
          <cell r="M1436">
            <v>2259920</v>
          </cell>
          <cell r="N1436">
            <v>56608869</v>
          </cell>
          <cell r="O1436" t="str">
            <v>N/A</v>
          </cell>
          <cell r="P1436" t="str">
            <v>N/A</v>
          </cell>
        </row>
        <row r="1437">
          <cell r="B1437">
            <v>22309</v>
          </cell>
          <cell r="C1437" t="str">
            <v>COLEGIO INGLÉS MABEL CONDEMARÍN</v>
          </cell>
          <cell r="D1437">
            <v>3</v>
          </cell>
          <cell r="E1437" t="str">
            <v>COLEGIO INGLÉS MABEL CONDEMARÍN</v>
          </cell>
          <cell r="F1437" t="str">
            <v>Los Lagos</v>
          </cell>
          <cell r="G1437" t="str">
            <v>X</v>
          </cell>
          <cell r="H1437" t="str">
            <v>Llanquihue</v>
          </cell>
          <cell r="I1437" t="str">
            <v>Los Muermos</v>
          </cell>
          <cell r="J1437" t="str">
            <v>Municipal DAEM</v>
          </cell>
          <cell r="K1437" t="str">
            <v>Rural</v>
          </cell>
          <cell r="L1437" t="str">
            <v>ARTURO PRAT 501</v>
          </cell>
          <cell r="M1437">
            <v>2211676</v>
          </cell>
          <cell r="N1437">
            <v>61935578</v>
          </cell>
          <cell r="O1437" t="str">
            <v>N/A</v>
          </cell>
          <cell r="P1437" t="str">
            <v>N/A</v>
          </cell>
        </row>
        <row r="1438">
          <cell r="B1438">
            <v>22310</v>
          </cell>
          <cell r="C1438" t="str">
            <v>ESCUELA RURAL YERBAS BUENAS</v>
          </cell>
          <cell r="D1438">
            <v>7</v>
          </cell>
          <cell r="E1438" t="str">
            <v>ESCUELA RURAL YERBAS BUENAS</v>
          </cell>
          <cell r="F1438" t="str">
            <v>Los Lagos</v>
          </cell>
          <cell r="G1438" t="str">
            <v>X</v>
          </cell>
          <cell r="H1438" t="str">
            <v>Llanquihue</v>
          </cell>
          <cell r="I1438" t="str">
            <v>Los Muermos</v>
          </cell>
          <cell r="J1438" t="str">
            <v>Municipal DAEM</v>
          </cell>
          <cell r="K1438" t="str">
            <v>Rural</v>
          </cell>
          <cell r="L1438" t="str">
            <v>YERBAS BUENAS</v>
          </cell>
          <cell r="M1438">
            <v>211618</v>
          </cell>
          <cell r="N1438">
            <v>62032160</v>
          </cell>
          <cell r="O1438" t="str">
            <v>N/A</v>
          </cell>
          <cell r="P1438" t="str">
            <v>N/A</v>
          </cell>
        </row>
        <row r="1439">
          <cell r="B1439">
            <v>22311</v>
          </cell>
          <cell r="C1439" t="str">
            <v>JARDIN INFANTIL ELITE</v>
          </cell>
          <cell r="D1439">
            <v>5</v>
          </cell>
          <cell r="E1439" t="str">
            <v>JARDIN INFANTIL ELITE</v>
          </cell>
          <cell r="F1439" t="str">
            <v>Los Lagos</v>
          </cell>
          <cell r="G1439" t="str">
            <v>X</v>
          </cell>
          <cell r="H1439" t="str">
            <v>Llanquihue</v>
          </cell>
          <cell r="I1439" t="str">
            <v>Puerto Montt</v>
          </cell>
          <cell r="J1439" t="str">
            <v>Particular Pagado</v>
          </cell>
          <cell r="K1439" t="str">
            <v>Urbano</v>
          </cell>
          <cell r="L1439" t="str">
            <v>ECUADOR 1203</v>
          </cell>
          <cell r="M1439">
            <v>269955</v>
          </cell>
          <cell r="N1439" t="str">
            <v>S/I</v>
          </cell>
          <cell r="O1439" t="str">
            <v>N/A</v>
          </cell>
          <cell r="P1439" t="str">
            <v>N/A</v>
          </cell>
        </row>
        <row r="1440">
          <cell r="B1440">
            <v>22320</v>
          </cell>
          <cell r="C1440" t="str">
            <v>ESCUELA ESPECIAL DE LENGUAJE KAUKALEM</v>
          </cell>
          <cell r="D1440">
            <v>4</v>
          </cell>
          <cell r="E1440" t="str">
            <v>ESCUELA ESPECIAL DE LENGUAJE KAUKALEM</v>
          </cell>
          <cell r="F1440" t="str">
            <v>Los Lagos</v>
          </cell>
          <cell r="G1440" t="str">
            <v>X</v>
          </cell>
          <cell r="H1440" t="str">
            <v>Osorno</v>
          </cell>
          <cell r="I1440" t="str">
            <v>Osorno</v>
          </cell>
          <cell r="J1440" t="str">
            <v>Particular Subvencionado</v>
          </cell>
          <cell r="K1440" t="str">
            <v>Urbano</v>
          </cell>
          <cell r="L1440" t="str">
            <v>LORD COCHRANE 1175</v>
          </cell>
          <cell r="M1440">
            <v>2200704</v>
          </cell>
          <cell r="N1440">
            <v>88296462</v>
          </cell>
          <cell r="O1440" t="str">
            <v>N/A</v>
          </cell>
          <cell r="P1440" t="str">
            <v>N/A</v>
          </cell>
        </row>
        <row r="1441">
          <cell r="B1441">
            <v>22322</v>
          </cell>
          <cell r="C1441" t="str">
            <v>DHARMA COLLEGE</v>
          </cell>
          <cell r="D1441">
            <v>0</v>
          </cell>
          <cell r="E1441" t="str">
            <v>DHARMA COLLEGE</v>
          </cell>
          <cell r="F1441" t="str">
            <v>Los Lagos</v>
          </cell>
          <cell r="G1441" t="str">
            <v>X</v>
          </cell>
          <cell r="H1441" t="str">
            <v>Osorno</v>
          </cell>
          <cell r="I1441" t="str">
            <v>Purranque</v>
          </cell>
          <cell r="J1441" t="str">
            <v>Particular Subvencionado</v>
          </cell>
          <cell r="K1441" t="str">
            <v>Urbano</v>
          </cell>
          <cell r="L1441" t="str">
            <v>ELEUTERIO RAMIREZ 352, PURRANQUE</v>
          </cell>
          <cell r="M1441">
            <v>2350199</v>
          </cell>
          <cell r="N1441">
            <v>91460726</v>
          </cell>
          <cell r="O1441" t="str">
            <v>N/A</v>
          </cell>
          <cell r="P1441" t="str">
            <v>N/A</v>
          </cell>
        </row>
        <row r="1442">
          <cell r="B1442">
            <v>22323</v>
          </cell>
          <cell r="C1442" t="str">
            <v>ESCUELA PARTICULAR LA POZA</v>
          </cell>
          <cell r="D1442">
            <v>9</v>
          </cell>
          <cell r="E1442" t="str">
            <v>ESCUELA PARTICULAR LA POZA</v>
          </cell>
          <cell r="F1442" t="str">
            <v>Los Lagos</v>
          </cell>
          <cell r="G1442" t="str">
            <v>X</v>
          </cell>
          <cell r="H1442" t="str">
            <v>Osorno</v>
          </cell>
          <cell r="I1442" t="str">
            <v>Purranque</v>
          </cell>
          <cell r="J1442" t="str">
            <v>Particular Subvencionado</v>
          </cell>
          <cell r="K1442" t="str">
            <v>Rural</v>
          </cell>
          <cell r="L1442" t="str">
            <v>LA POZA</v>
          </cell>
          <cell r="M1442">
            <v>76992883</v>
          </cell>
          <cell r="N1442" t="str">
            <v>S/I</v>
          </cell>
          <cell r="O1442" t="str">
            <v>N/A</v>
          </cell>
          <cell r="P1442" t="str">
            <v>N/A</v>
          </cell>
        </row>
        <row r="1443">
          <cell r="B1443">
            <v>22324</v>
          </cell>
          <cell r="C1443" t="str">
            <v>COLEGIO PABLO NERUDA</v>
          </cell>
          <cell r="D1443">
            <v>7</v>
          </cell>
          <cell r="E1443" t="str">
            <v>COLEGIO PABLO NERUDA</v>
          </cell>
          <cell r="F1443" t="str">
            <v>Los Lagos</v>
          </cell>
          <cell r="G1443" t="str">
            <v>X</v>
          </cell>
          <cell r="H1443" t="str">
            <v>Osorno</v>
          </cell>
          <cell r="I1443" t="str">
            <v>Osorno</v>
          </cell>
          <cell r="J1443" t="str">
            <v>Particular Subvencionado</v>
          </cell>
          <cell r="K1443" t="str">
            <v>Urbano</v>
          </cell>
          <cell r="L1443" t="str">
            <v>PITRUFQUEN N 1828</v>
          </cell>
          <cell r="M1443" t="str">
            <v>S/I</v>
          </cell>
          <cell r="N1443" t="str">
            <v>S/I</v>
          </cell>
          <cell r="O1443" t="str">
            <v>N/A</v>
          </cell>
          <cell r="P1443" t="str">
            <v>N/A</v>
          </cell>
        </row>
        <row r="1444">
          <cell r="B1444">
            <v>22325</v>
          </cell>
          <cell r="C1444" t="str">
            <v>ESCUELA PARTICULAR CHOVI-SAN JUAN</v>
          </cell>
          <cell r="D1444">
            <v>5</v>
          </cell>
          <cell r="E1444" t="str">
            <v>ESCUELA PARTICULAR CHOVI-SAN JUAN</v>
          </cell>
          <cell r="F1444" t="str">
            <v>Los Lagos</v>
          </cell>
          <cell r="G1444" t="str">
            <v>X</v>
          </cell>
          <cell r="H1444" t="str">
            <v>Chiloé</v>
          </cell>
          <cell r="I1444" t="str">
            <v>Dalcahue</v>
          </cell>
          <cell r="J1444" t="str">
            <v>Particular Subvencionado</v>
          </cell>
          <cell r="K1444" t="str">
            <v>Rural</v>
          </cell>
          <cell r="L1444" t="str">
            <v>SECTOR CHOVI SAN JUAN</v>
          </cell>
          <cell r="M1444">
            <v>641483</v>
          </cell>
          <cell r="N1444">
            <v>81290201</v>
          </cell>
          <cell r="O1444" t="str">
            <v>N/A</v>
          </cell>
          <cell r="P1444" t="str">
            <v>N/A</v>
          </cell>
        </row>
        <row r="1445">
          <cell r="B1445">
            <v>22326</v>
          </cell>
          <cell r="C1445" t="str">
            <v>JARDIN INFANTIL MINIMUNDO</v>
          </cell>
          <cell r="D1445">
            <v>3</v>
          </cell>
          <cell r="E1445" t="str">
            <v>JARDIN INFANTIL MINIMUNDO</v>
          </cell>
          <cell r="F1445" t="str">
            <v>Los Lagos</v>
          </cell>
          <cell r="G1445" t="str">
            <v>X</v>
          </cell>
          <cell r="H1445" t="str">
            <v>Osorno</v>
          </cell>
          <cell r="I1445" t="str">
            <v>Osorno</v>
          </cell>
          <cell r="J1445" t="str">
            <v>Particular Subvencionado</v>
          </cell>
          <cell r="K1445" t="str">
            <v>Urbano</v>
          </cell>
          <cell r="L1445" t="str">
            <v>S/I</v>
          </cell>
          <cell r="M1445" t="str">
            <v>S/I</v>
          </cell>
          <cell r="N1445" t="str">
            <v>S/I</v>
          </cell>
          <cell r="O1445" t="str">
            <v>N/A</v>
          </cell>
          <cell r="P1445" t="str">
            <v>N/A</v>
          </cell>
        </row>
        <row r="1446">
          <cell r="B1446">
            <v>22327</v>
          </cell>
          <cell r="C1446" t="str">
            <v>COLEGIO GABRIELA MISTRAL</v>
          </cell>
          <cell r="D1446">
            <v>1</v>
          </cell>
          <cell r="E1446" t="str">
            <v>COLEGIO GABRIELA MISTRAL</v>
          </cell>
          <cell r="F1446" t="str">
            <v>Los Lagos</v>
          </cell>
          <cell r="G1446" t="str">
            <v>X</v>
          </cell>
          <cell r="H1446" t="str">
            <v>Chiloé</v>
          </cell>
          <cell r="I1446" t="str">
            <v>Quellon</v>
          </cell>
          <cell r="J1446" t="str">
            <v>Particular Subvencionado</v>
          </cell>
          <cell r="K1446" t="str">
            <v>Urbano</v>
          </cell>
          <cell r="L1446" t="str">
            <v>SANTOS VARGAS 242</v>
          </cell>
          <cell r="M1446">
            <v>682813</v>
          </cell>
          <cell r="N1446">
            <v>66274546</v>
          </cell>
          <cell r="O1446" t="str">
            <v>N/A</v>
          </cell>
          <cell r="P1446" t="str">
            <v>N/A</v>
          </cell>
        </row>
        <row r="1447">
          <cell r="B1447">
            <v>22329</v>
          </cell>
          <cell r="C1447" t="str">
            <v>LICEO TECNICO PROFESIONAL INMACULADA CONCEPCION</v>
          </cell>
          <cell r="D1447">
            <v>8</v>
          </cell>
          <cell r="E1447" t="str">
            <v>LICEO TECNICO PROFESIONAL INMACULADA CONCEPCION</v>
          </cell>
          <cell r="F1447" t="str">
            <v>Los Lagos</v>
          </cell>
          <cell r="G1447" t="str">
            <v>X</v>
          </cell>
          <cell r="H1447" t="str">
            <v>Chiloé</v>
          </cell>
          <cell r="I1447" t="str">
            <v>Ancud</v>
          </cell>
          <cell r="J1447" t="str">
            <v>Particular Subvencionado</v>
          </cell>
          <cell r="K1447" t="str">
            <v>Urbano</v>
          </cell>
          <cell r="L1447" t="str">
            <v>CHACABUCO</v>
          </cell>
          <cell r="M1447">
            <v>2627204</v>
          </cell>
          <cell r="N1447">
            <v>94418278</v>
          </cell>
          <cell r="O1447" t="str">
            <v>N/A</v>
          </cell>
          <cell r="P1447" t="str">
            <v>N/A</v>
          </cell>
        </row>
        <row r="1448">
          <cell r="B1448">
            <v>22330</v>
          </cell>
          <cell r="C1448" t="str">
            <v>CENTRO EDUCACIONAL SAN AGUSTIN</v>
          </cell>
          <cell r="D1448">
            <v>1</v>
          </cell>
          <cell r="E1448" t="str">
            <v>CENTRO EDUCACIONAL SAN AGUSTIN</v>
          </cell>
          <cell r="F1448" t="str">
            <v>Los Lagos</v>
          </cell>
          <cell r="G1448" t="str">
            <v>X</v>
          </cell>
          <cell r="H1448" t="str">
            <v>Chiloé</v>
          </cell>
          <cell r="I1448" t="str">
            <v>Quellon</v>
          </cell>
          <cell r="J1448" t="str">
            <v>Particular Subvencionado</v>
          </cell>
          <cell r="K1448" t="str">
            <v>Urbano</v>
          </cell>
          <cell r="L1448" t="str">
            <v>ALBERTO VANZ S/N</v>
          </cell>
          <cell r="M1448">
            <v>57097533</v>
          </cell>
          <cell r="N1448">
            <v>89022428</v>
          </cell>
          <cell r="O1448" t="str">
            <v>N/A</v>
          </cell>
          <cell r="P1448" t="str">
            <v>N/A</v>
          </cell>
        </row>
        <row r="1449">
          <cell r="B1449">
            <v>22332</v>
          </cell>
          <cell r="C1449" t="str">
            <v>ESCUELA DE PARVULOS `ADRICLAUS`</v>
          </cell>
          <cell r="D1449">
            <v>8</v>
          </cell>
          <cell r="E1449" t="str">
            <v>ESCUELA DE PARVULOS `ADRICLAUS`</v>
          </cell>
          <cell r="F1449" t="str">
            <v>Los Lagos</v>
          </cell>
          <cell r="G1449" t="str">
            <v>X</v>
          </cell>
          <cell r="H1449" t="str">
            <v>Osorno</v>
          </cell>
          <cell r="I1449" t="str">
            <v>Osorno</v>
          </cell>
          <cell r="J1449" t="str">
            <v>Particular Pagado</v>
          </cell>
          <cell r="K1449" t="str">
            <v>Urbano</v>
          </cell>
          <cell r="L1449" t="str">
            <v>ZENTENO N 1910</v>
          </cell>
          <cell r="M1449" t="str">
            <v>S/I</v>
          </cell>
          <cell r="N1449" t="str">
            <v>S/I</v>
          </cell>
          <cell r="O1449" t="str">
            <v>N/A</v>
          </cell>
          <cell r="P1449" t="str">
            <v>N/A</v>
          </cell>
        </row>
        <row r="1450">
          <cell r="B1450">
            <v>22334</v>
          </cell>
          <cell r="C1450" t="str">
            <v>ESCUELA PARTICULAR EL ARRAYAN</v>
          </cell>
          <cell r="D1450">
            <v>4</v>
          </cell>
          <cell r="E1450" t="str">
            <v>ESCUELA PARTICULAR EL ARRAYAN</v>
          </cell>
          <cell r="F1450" t="str">
            <v>Los Lagos</v>
          </cell>
          <cell r="G1450" t="str">
            <v>X</v>
          </cell>
          <cell r="H1450" t="str">
            <v>Chiloé</v>
          </cell>
          <cell r="I1450" t="str">
            <v>Dalcahue</v>
          </cell>
          <cell r="J1450" t="str">
            <v>Particular Subvencionado</v>
          </cell>
          <cell r="K1450" t="str">
            <v>Urbano</v>
          </cell>
          <cell r="L1450" t="str">
            <v>OHIGGINS</v>
          </cell>
          <cell r="M1450">
            <v>641048</v>
          </cell>
          <cell r="N1450">
            <v>98966367</v>
          </cell>
          <cell r="O1450" t="str">
            <v>N/A</v>
          </cell>
          <cell r="P1450" t="str">
            <v>N/A</v>
          </cell>
        </row>
        <row r="1451">
          <cell r="B1451">
            <v>22335</v>
          </cell>
          <cell r="C1451" t="str">
            <v>CENTRO RURAL DE EDUCACION DE ADULTOS</v>
          </cell>
          <cell r="D1451">
            <v>2</v>
          </cell>
          <cell r="E1451" t="str">
            <v>CENTRO RURAL DE EDUCACION DE ADULTOS</v>
          </cell>
          <cell r="F1451" t="str">
            <v>Los Lagos</v>
          </cell>
          <cell r="G1451" t="str">
            <v>X</v>
          </cell>
          <cell r="H1451" t="str">
            <v>Chiloé</v>
          </cell>
          <cell r="I1451" t="str">
            <v>Ancud</v>
          </cell>
          <cell r="J1451" t="str">
            <v>Particular Subvencionado</v>
          </cell>
          <cell r="K1451" t="str">
            <v>Rural</v>
          </cell>
          <cell r="L1451" t="str">
            <v>S/I</v>
          </cell>
          <cell r="M1451" t="str">
            <v>S/I</v>
          </cell>
          <cell r="N1451" t="str">
            <v>S/I</v>
          </cell>
          <cell r="O1451" t="str">
            <v>N/A</v>
          </cell>
          <cell r="P1451" t="str">
            <v>N/A</v>
          </cell>
        </row>
        <row r="1452">
          <cell r="B1452">
            <v>22336</v>
          </cell>
          <cell r="C1452" t="str">
            <v>ESCUELA ESPECIAL DE AUDICION Y LENGUAJE JOAQUIN DE LOS ANDES</v>
          </cell>
          <cell r="D1452">
            <v>0</v>
          </cell>
          <cell r="E1452" t="str">
            <v>ESCUELA ESPECIAL DE AUDICION Y LENGUAJE JOAQUIN DE LOS ANDES</v>
          </cell>
          <cell r="F1452" t="str">
            <v>Los Lagos</v>
          </cell>
          <cell r="G1452" t="str">
            <v>X</v>
          </cell>
          <cell r="H1452" t="str">
            <v>Llanquihue</v>
          </cell>
          <cell r="I1452" t="str">
            <v>Puerto Montt</v>
          </cell>
          <cell r="J1452" t="str">
            <v>Particular Subvencionado</v>
          </cell>
          <cell r="K1452" t="str">
            <v>Urbano</v>
          </cell>
          <cell r="L1452" t="str">
            <v>SEMINARIO</v>
          </cell>
          <cell r="M1452">
            <v>277285</v>
          </cell>
          <cell r="N1452">
            <v>92295016</v>
          </cell>
          <cell r="O1452" t="str">
            <v>N/A</v>
          </cell>
          <cell r="P1452" t="str">
            <v>N/A</v>
          </cell>
        </row>
        <row r="1453">
          <cell r="B1453">
            <v>22338</v>
          </cell>
          <cell r="C1453" t="str">
            <v>ESCUELA PARTICULAR PEDERNAL ALTO</v>
          </cell>
          <cell r="D1453">
            <v>7</v>
          </cell>
          <cell r="E1453" t="str">
            <v>ESCUELA PARTICULAR PEDERNAL ALTO</v>
          </cell>
          <cell r="F1453" t="str">
            <v>Los Lagos</v>
          </cell>
          <cell r="G1453" t="str">
            <v>X</v>
          </cell>
          <cell r="H1453" t="str">
            <v>Llanquihue</v>
          </cell>
          <cell r="I1453" t="str">
            <v>Frutillar</v>
          </cell>
          <cell r="J1453" t="str">
            <v>Particular Subvencionado</v>
          </cell>
          <cell r="K1453" t="str">
            <v>Rural</v>
          </cell>
          <cell r="L1453" t="str">
            <v>PEDERNAL ALTO S/N</v>
          </cell>
          <cell r="M1453">
            <v>89060686</v>
          </cell>
          <cell r="N1453">
            <v>77089089</v>
          </cell>
          <cell r="O1453" t="str">
            <v>N/A</v>
          </cell>
          <cell r="P1453" t="str">
            <v>N/A</v>
          </cell>
        </row>
        <row r="1454">
          <cell r="B1454">
            <v>22340</v>
          </cell>
          <cell r="C1454" t="str">
            <v>ESCUELA PARTICULAR EL COPIHUE</v>
          </cell>
          <cell r="D1454">
            <v>9</v>
          </cell>
          <cell r="E1454" t="str">
            <v>ESCUELA PARTICULAR EL COPIHUE</v>
          </cell>
          <cell r="F1454" t="str">
            <v>Los Lagos</v>
          </cell>
          <cell r="G1454" t="str">
            <v>X</v>
          </cell>
          <cell r="H1454" t="str">
            <v>Llanquihue</v>
          </cell>
          <cell r="I1454" t="str">
            <v>Frutillar</v>
          </cell>
          <cell r="J1454" t="str">
            <v>Particular Subvencionado</v>
          </cell>
          <cell r="K1454" t="str">
            <v>Rural</v>
          </cell>
          <cell r="L1454" t="str">
            <v>SECTOR COPIHUE</v>
          </cell>
          <cell r="M1454">
            <v>353443</v>
          </cell>
          <cell r="N1454">
            <v>96512009</v>
          </cell>
          <cell r="O1454" t="str">
            <v>N/A</v>
          </cell>
          <cell r="P1454" t="str">
            <v>N/A</v>
          </cell>
        </row>
        <row r="1455">
          <cell r="B1455">
            <v>22341</v>
          </cell>
          <cell r="C1455" t="str">
            <v>LICEO AMBIENTAL AYACARA</v>
          </cell>
          <cell r="D1455">
            <v>7</v>
          </cell>
          <cell r="E1455" t="str">
            <v>LICEO AMBIENTAL AYACARA</v>
          </cell>
          <cell r="F1455" t="str">
            <v>Los Lagos</v>
          </cell>
          <cell r="G1455" t="str">
            <v>X</v>
          </cell>
          <cell r="H1455" t="str">
            <v>Palena</v>
          </cell>
          <cell r="I1455" t="str">
            <v>Chaiten</v>
          </cell>
          <cell r="J1455" t="str">
            <v>Particular Subvencionado</v>
          </cell>
          <cell r="K1455" t="str">
            <v>Rural</v>
          </cell>
          <cell r="L1455" t="str">
            <v>PENINSULA DE COMAU, AYACARA S/N</v>
          </cell>
          <cell r="M1455">
            <v>94502847</v>
          </cell>
          <cell r="N1455">
            <v>94502847</v>
          </cell>
          <cell r="O1455" t="str">
            <v>N/A</v>
          </cell>
          <cell r="P1455" t="str">
            <v>N/A</v>
          </cell>
        </row>
        <row r="1456">
          <cell r="B1456">
            <v>22342</v>
          </cell>
          <cell r="C1456" t="str">
            <v>ESCUELA PARTICULAR DELIA DOMINGUEZ</v>
          </cell>
          <cell r="D1456">
            <v>5</v>
          </cell>
          <cell r="E1456" t="str">
            <v>ESCUELA PARTICULAR DELIA DOMINGUEZ</v>
          </cell>
          <cell r="F1456" t="str">
            <v>Los Lagos</v>
          </cell>
          <cell r="G1456" t="str">
            <v>X</v>
          </cell>
          <cell r="H1456" t="str">
            <v>Osorno</v>
          </cell>
          <cell r="I1456" t="str">
            <v>Osorno</v>
          </cell>
          <cell r="J1456" t="str">
            <v>Particular Subvencionado</v>
          </cell>
          <cell r="K1456" t="str">
            <v>Urbano</v>
          </cell>
          <cell r="L1456" t="str">
            <v>LORD COCHRANE</v>
          </cell>
          <cell r="M1456">
            <v>247739</v>
          </cell>
          <cell r="N1456">
            <v>42117085</v>
          </cell>
          <cell r="O1456" t="str">
            <v>N/A</v>
          </cell>
          <cell r="P1456" t="str">
            <v>N/A</v>
          </cell>
        </row>
        <row r="1457">
          <cell r="B1457">
            <v>22343</v>
          </cell>
          <cell r="C1457" t="str">
            <v>COLEGIO SAN SEBASTIAN</v>
          </cell>
          <cell r="D1457">
            <v>3</v>
          </cell>
          <cell r="E1457" t="str">
            <v>COLEGIO SAN SEBASTIAN</v>
          </cell>
          <cell r="F1457" t="str">
            <v>Los Lagos</v>
          </cell>
          <cell r="G1457" t="str">
            <v>X</v>
          </cell>
          <cell r="H1457" t="str">
            <v>Llanquihue</v>
          </cell>
          <cell r="I1457" t="str">
            <v>Calbuco</v>
          </cell>
          <cell r="J1457" t="str">
            <v>Particular Subvencionado</v>
          </cell>
          <cell r="K1457" t="str">
            <v>Rural</v>
          </cell>
          <cell r="L1457" t="str">
            <v>SAN RAFAEL ALTO S/N</v>
          </cell>
          <cell r="M1457">
            <v>461073</v>
          </cell>
          <cell r="N1457" t="str">
            <v>S/I</v>
          </cell>
          <cell r="O1457" t="str">
            <v>N/A</v>
          </cell>
          <cell r="P1457" t="str">
            <v>N/A</v>
          </cell>
        </row>
        <row r="1458">
          <cell r="B1458">
            <v>22346</v>
          </cell>
          <cell r="C1458" t="str">
            <v>ESCUELA PARTICULAR SANTA ROSA</v>
          </cell>
          <cell r="D1458">
            <v>8</v>
          </cell>
          <cell r="E1458" t="str">
            <v>ESCUELA PARTICULAR SANTA ROSA</v>
          </cell>
          <cell r="F1458" t="str">
            <v>Los Lagos</v>
          </cell>
          <cell r="G1458" t="str">
            <v>X</v>
          </cell>
          <cell r="H1458" t="str">
            <v>Llanquihue</v>
          </cell>
          <cell r="I1458" t="str">
            <v>Los Muermos</v>
          </cell>
          <cell r="J1458" t="str">
            <v>Particular Subvencionado</v>
          </cell>
          <cell r="K1458" t="str">
            <v>Rural</v>
          </cell>
          <cell r="L1458" t="str">
            <v>FUNDO SANTA ROSA, SECTOR MILLARAY, COMUNA LOS MUERMOS</v>
          </cell>
          <cell r="M1458">
            <v>8851010</v>
          </cell>
          <cell r="N1458">
            <v>98851010</v>
          </cell>
          <cell r="O1458" t="str">
            <v>N/A</v>
          </cell>
          <cell r="P1458" t="str">
            <v>N/A</v>
          </cell>
        </row>
        <row r="1459">
          <cell r="B1459">
            <v>22347</v>
          </cell>
          <cell r="C1459" t="str">
            <v>ESCUELA PARTICULAR BIRMANIA</v>
          </cell>
          <cell r="D1459">
            <v>6</v>
          </cell>
          <cell r="E1459" t="str">
            <v>ESCUELA PARTICULAR BIRMANIA</v>
          </cell>
          <cell r="F1459" t="str">
            <v>Los Lagos</v>
          </cell>
          <cell r="G1459" t="str">
            <v>X</v>
          </cell>
          <cell r="H1459" t="str">
            <v>Llanquihue</v>
          </cell>
          <cell r="I1459" t="str">
            <v>Puerto Montt</v>
          </cell>
          <cell r="J1459" t="str">
            <v>Particular Subvencionado</v>
          </cell>
          <cell r="K1459" t="str">
            <v>Rural</v>
          </cell>
          <cell r="L1459" t="str">
            <v>RUTA 5 SUR KM 1040 LA GOLETA CAMINO A PARGUA.</v>
          </cell>
          <cell r="M1459" t="str">
            <v>S/I</v>
          </cell>
          <cell r="N1459">
            <v>99784950</v>
          </cell>
          <cell r="O1459" t="str">
            <v>N/A</v>
          </cell>
          <cell r="P1459" t="str">
            <v>N/A</v>
          </cell>
        </row>
        <row r="1460">
          <cell r="B1460">
            <v>22348</v>
          </cell>
          <cell r="C1460" t="str">
            <v>ESCUELA PARTICULAR SAGRADO CORAZON</v>
          </cell>
          <cell r="D1460">
            <v>4</v>
          </cell>
          <cell r="E1460" t="str">
            <v>ESCUELA PARTICULAR SAGRADO CORAZON</v>
          </cell>
          <cell r="F1460" t="str">
            <v>Los Lagos</v>
          </cell>
          <cell r="G1460" t="str">
            <v>X</v>
          </cell>
          <cell r="H1460" t="str">
            <v>Llanquihue</v>
          </cell>
          <cell r="I1460" t="str">
            <v>Maullin</v>
          </cell>
          <cell r="J1460" t="str">
            <v>Particular Subvencionado</v>
          </cell>
          <cell r="K1460" t="str">
            <v>Rural</v>
          </cell>
          <cell r="L1460" t="str">
            <v>SECTOR LEPIHUE</v>
          </cell>
          <cell r="M1460">
            <v>4965464</v>
          </cell>
          <cell r="N1460">
            <v>94965464</v>
          </cell>
          <cell r="O1460" t="str">
            <v>N/A</v>
          </cell>
          <cell r="P1460" t="str">
            <v>N/A</v>
          </cell>
        </row>
        <row r="1461">
          <cell r="B1461">
            <v>22350</v>
          </cell>
          <cell r="C1461" t="str">
            <v>JARDIN INFANTIL `PAPELUCHO`</v>
          </cell>
          <cell r="D1461">
            <v>6</v>
          </cell>
          <cell r="E1461" t="str">
            <v>JARDIN INFANTIL `PAPELUCHO`</v>
          </cell>
          <cell r="F1461" t="str">
            <v>Los Lagos</v>
          </cell>
          <cell r="G1461" t="str">
            <v>X</v>
          </cell>
          <cell r="H1461" t="str">
            <v>Chiloé</v>
          </cell>
          <cell r="I1461" t="str">
            <v>Quellon</v>
          </cell>
          <cell r="J1461" t="str">
            <v>Particular Subvencionado</v>
          </cell>
          <cell r="K1461" t="str">
            <v>Urbano</v>
          </cell>
          <cell r="L1461" t="str">
            <v>SANTOS VARGAS 365</v>
          </cell>
          <cell r="M1461">
            <v>681096</v>
          </cell>
          <cell r="N1461">
            <v>98476212</v>
          </cell>
          <cell r="O1461" t="str">
            <v>N/A</v>
          </cell>
          <cell r="P1461" t="str">
            <v>N/A</v>
          </cell>
        </row>
        <row r="1462">
          <cell r="B1462">
            <v>22355</v>
          </cell>
          <cell r="C1462" t="str">
            <v>COLEGIO SAN ANDRES</v>
          </cell>
          <cell r="D1462">
            <v>7</v>
          </cell>
          <cell r="E1462" t="str">
            <v>COLEGIO SAN ANDRES</v>
          </cell>
          <cell r="F1462" t="str">
            <v>Los Lagos</v>
          </cell>
          <cell r="G1462" t="str">
            <v>X</v>
          </cell>
          <cell r="H1462" t="str">
            <v>Osorno</v>
          </cell>
          <cell r="I1462" t="str">
            <v>Osorno</v>
          </cell>
          <cell r="J1462" t="str">
            <v>Particular Subvencionado</v>
          </cell>
          <cell r="K1462" t="str">
            <v>Urbano</v>
          </cell>
          <cell r="L1462" t="str">
            <v>GOMEZ CARRENO 2425</v>
          </cell>
          <cell r="M1462">
            <v>207979</v>
          </cell>
          <cell r="N1462">
            <v>62287622</v>
          </cell>
          <cell r="O1462" t="str">
            <v>N/A</v>
          </cell>
          <cell r="P1462" t="str">
            <v>N/A</v>
          </cell>
        </row>
        <row r="1463">
          <cell r="B1463">
            <v>22356</v>
          </cell>
          <cell r="C1463" t="str">
            <v>COLEGIO PAIDEIA</v>
          </cell>
          <cell r="D1463">
            <v>5</v>
          </cell>
          <cell r="E1463" t="str">
            <v>COLEGIO PAIDEIA</v>
          </cell>
          <cell r="F1463" t="str">
            <v>Los Lagos</v>
          </cell>
          <cell r="G1463" t="str">
            <v>X</v>
          </cell>
          <cell r="H1463" t="str">
            <v>Llanquihue</v>
          </cell>
          <cell r="I1463" t="str">
            <v>Puerto Montt</v>
          </cell>
          <cell r="J1463" t="str">
            <v>Particular Subvencionado</v>
          </cell>
          <cell r="K1463" t="str">
            <v>Urbano</v>
          </cell>
          <cell r="L1463" t="str">
            <v>ICALMA 1000</v>
          </cell>
          <cell r="M1463">
            <v>245197</v>
          </cell>
          <cell r="N1463">
            <v>65503178</v>
          </cell>
          <cell r="O1463" t="str">
            <v>N/A</v>
          </cell>
          <cell r="P1463" t="str">
            <v>N/A</v>
          </cell>
        </row>
        <row r="1464">
          <cell r="B1464">
            <v>22357</v>
          </cell>
          <cell r="C1464" t="str">
            <v>JARDIN INFANTIL `AGUALUNA II`</v>
          </cell>
          <cell r="D1464">
            <v>3</v>
          </cell>
          <cell r="E1464" t="str">
            <v>JARDIN INFANTIL `AGUALUNA II`</v>
          </cell>
          <cell r="F1464" t="str">
            <v>Los Lagos</v>
          </cell>
          <cell r="G1464" t="str">
            <v>X</v>
          </cell>
          <cell r="H1464" t="str">
            <v>Chiloé</v>
          </cell>
          <cell r="I1464" t="str">
            <v>Chonchi</v>
          </cell>
          <cell r="J1464" t="str">
            <v>Particular Subvencionado</v>
          </cell>
          <cell r="K1464" t="str">
            <v>Urbano</v>
          </cell>
          <cell r="L1464" t="str">
            <v>GABRIELA MISTRAL</v>
          </cell>
          <cell r="M1464">
            <v>2638030</v>
          </cell>
          <cell r="N1464">
            <v>81570535</v>
          </cell>
          <cell r="O1464" t="str">
            <v>N/A</v>
          </cell>
          <cell r="P1464" t="str">
            <v>N/A</v>
          </cell>
        </row>
        <row r="1465">
          <cell r="B1465">
            <v>22358</v>
          </cell>
          <cell r="C1465" t="str">
            <v>COLEGIO INGLES</v>
          </cell>
          <cell r="D1465">
            <v>1</v>
          </cell>
          <cell r="E1465" t="str">
            <v>COLEGIO INGLES</v>
          </cell>
          <cell r="F1465" t="str">
            <v>Los Lagos</v>
          </cell>
          <cell r="G1465" t="str">
            <v>X</v>
          </cell>
          <cell r="H1465" t="str">
            <v>Osorno</v>
          </cell>
          <cell r="I1465" t="str">
            <v>Osorno</v>
          </cell>
          <cell r="J1465" t="str">
            <v>Particular Subvencionado</v>
          </cell>
          <cell r="K1465" t="str">
            <v>Urbano</v>
          </cell>
          <cell r="L1465" t="str">
            <v>SANTO DOMINGO</v>
          </cell>
          <cell r="M1465">
            <v>350220</v>
          </cell>
          <cell r="N1465">
            <v>87762278</v>
          </cell>
          <cell r="O1465" t="str">
            <v>N/A</v>
          </cell>
          <cell r="P1465" t="str">
            <v>N/A</v>
          </cell>
        </row>
        <row r="1466">
          <cell r="B1466">
            <v>22361</v>
          </cell>
          <cell r="C1466" t="str">
            <v>COLEGIO PARTICULAR ANTARES DE ALERCE</v>
          </cell>
          <cell r="D1466">
            <v>1</v>
          </cell>
          <cell r="E1466" t="str">
            <v>COLEGIO PARTICULAR ANTARES DE ALERCE</v>
          </cell>
          <cell r="F1466" t="str">
            <v>Los Lagos</v>
          </cell>
          <cell r="G1466" t="str">
            <v>X</v>
          </cell>
          <cell r="H1466" t="str">
            <v>Llanquihue</v>
          </cell>
          <cell r="I1466" t="str">
            <v>Puerto Montt</v>
          </cell>
          <cell r="J1466" t="str">
            <v>Particular Subvencionado</v>
          </cell>
          <cell r="K1466" t="str">
            <v>Urbano</v>
          </cell>
          <cell r="L1466" t="str">
            <v>CARLOS PEZOA VELIZ 145</v>
          </cell>
          <cell r="M1466">
            <v>276046</v>
          </cell>
          <cell r="N1466">
            <v>93599256</v>
          </cell>
          <cell r="O1466" t="str">
            <v>N/A</v>
          </cell>
          <cell r="P1466" t="str">
            <v>N/A</v>
          </cell>
        </row>
        <row r="1467">
          <cell r="B1467">
            <v>22363</v>
          </cell>
          <cell r="C1467" t="str">
            <v>CENTRO DE LENGUAJE KALEM</v>
          </cell>
          <cell r="D1467">
            <v>8</v>
          </cell>
          <cell r="E1467" t="str">
            <v>CENTRO DE LENGUAJE KALEM</v>
          </cell>
          <cell r="F1467" t="str">
            <v>Los Lagos</v>
          </cell>
          <cell r="G1467" t="str">
            <v>X</v>
          </cell>
          <cell r="H1467" t="str">
            <v>Chiloé</v>
          </cell>
          <cell r="I1467" t="str">
            <v>Castro</v>
          </cell>
          <cell r="J1467" t="str">
            <v>Particular Subvencionado</v>
          </cell>
          <cell r="K1467" t="str">
            <v>Urbano</v>
          </cell>
          <cell r="L1467" t="str">
            <v>GAMBOA Nº530</v>
          </cell>
          <cell r="M1467">
            <v>531334</v>
          </cell>
          <cell r="N1467" t="str">
            <v>S/I</v>
          </cell>
          <cell r="O1467" t="str">
            <v>N/A</v>
          </cell>
          <cell r="P1467" t="str">
            <v>N/A</v>
          </cell>
        </row>
        <row r="1468">
          <cell r="B1468">
            <v>22364</v>
          </cell>
          <cell r="C1468" t="str">
            <v>ESCUELA DE LENGUAJE KALEM</v>
          </cell>
          <cell r="D1468">
            <v>6</v>
          </cell>
          <cell r="E1468" t="str">
            <v>ESCUELA DE LENGUAJE KALEM</v>
          </cell>
          <cell r="F1468" t="str">
            <v>Los Lagos</v>
          </cell>
          <cell r="G1468" t="str">
            <v>X</v>
          </cell>
          <cell r="H1468" t="str">
            <v>Chiloé</v>
          </cell>
          <cell r="I1468" t="str">
            <v>Ancud</v>
          </cell>
          <cell r="J1468" t="str">
            <v>Particular Subvencionado</v>
          </cell>
          <cell r="K1468" t="str">
            <v>Urbano</v>
          </cell>
          <cell r="L1468" t="str">
            <v>ANIBAL PINTO</v>
          </cell>
          <cell r="M1468">
            <v>627735</v>
          </cell>
          <cell r="N1468">
            <v>93185580</v>
          </cell>
          <cell r="O1468" t="str">
            <v>N/A</v>
          </cell>
          <cell r="P1468" t="str">
            <v>N/A</v>
          </cell>
        </row>
        <row r="1469">
          <cell r="B1469">
            <v>22365</v>
          </cell>
          <cell r="C1469" t="str">
            <v>ESCUELA  DE PARVULOS RETONO</v>
          </cell>
          <cell r="D1469">
            <v>4</v>
          </cell>
          <cell r="E1469" t="str">
            <v>ESCUELA  DE PARVULOS RETONO</v>
          </cell>
          <cell r="F1469" t="str">
            <v>Los Lagos</v>
          </cell>
          <cell r="G1469" t="str">
            <v>X</v>
          </cell>
          <cell r="H1469" t="str">
            <v>Llanquihue</v>
          </cell>
          <cell r="I1469" t="str">
            <v>Puerto Montt</v>
          </cell>
          <cell r="J1469" t="str">
            <v>Particular Subvencionado</v>
          </cell>
          <cell r="K1469" t="str">
            <v>Urbano</v>
          </cell>
          <cell r="L1469" t="str">
            <v>S/I</v>
          </cell>
          <cell r="M1469" t="str">
            <v>S/I</v>
          </cell>
          <cell r="N1469" t="str">
            <v>S/I</v>
          </cell>
          <cell r="O1469" t="str">
            <v>N/A</v>
          </cell>
          <cell r="P1469" t="str">
            <v>N/A</v>
          </cell>
        </row>
        <row r="1470">
          <cell r="B1470">
            <v>22366</v>
          </cell>
          <cell r="C1470" t="str">
            <v>COLEGIO ROBERT PACE</v>
          </cell>
          <cell r="D1470">
            <v>2</v>
          </cell>
          <cell r="E1470" t="str">
            <v>COLEGIO ROBERT PACE</v>
          </cell>
          <cell r="F1470" t="str">
            <v>Los Lagos</v>
          </cell>
          <cell r="G1470" t="str">
            <v>X</v>
          </cell>
          <cell r="H1470" t="str">
            <v>Llanquihue</v>
          </cell>
          <cell r="I1470" t="str">
            <v>Puerto Montt</v>
          </cell>
          <cell r="J1470" t="str">
            <v>Particular Subvencionado</v>
          </cell>
          <cell r="K1470" t="str">
            <v>Urbano</v>
          </cell>
          <cell r="L1470" t="str">
            <v>EUGENIO ORREGO</v>
          </cell>
          <cell r="M1470">
            <v>277012</v>
          </cell>
          <cell r="N1470">
            <v>93695351</v>
          </cell>
          <cell r="O1470" t="str">
            <v>N/A</v>
          </cell>
          <cell r="P1470" t="str">
            <v>N/A</v>
          </cell>
        </row>
        <row r="1471">
          <cell r="B1471">
            <v>22367</v>
          </cell>
          <cell r="C1471" t="str">
            <v>ESCUELA PARTICULAR BOSQUE VERDE</v>
          </cell>
          <cell r="D1471">
            <v>0</v>
          </cell>
          <cell r="E1471" t="str">
            <v>ESCUELA PARTICULAR BOSQUE VERDE</v>
          </cell>
          <cell r="F1471" t="str">
            <v>Los Lagos</v>
          </cell>
          <cell r="G1471" t="str">
            <v>X</v>
          </cell>
          <cell r="H1471" t="str">
            <v>Llanquihue</v>
          </cell>
          <cell r="I1471" t="str">
            <v>Puerto Montt</v>
          </cell>
          <cell r="J1471" t="str">
            <v>Particular Subvencionado</v>
          </cell>
          <cell r="K1471" t="str">
            <v>Rural</v>
          </cell>
          <cell r="L1471" t="str">
            <v>EL TEPUAL KM 9.8</v>
          </cell>
          <cell r="M1471">
            <v>2843875</v>
          </cell>
          <cell r="N1471">
            <v>5796022</v>
          </cell>
          <cell r="O1471" t="str">
            <v>N/A</v>
          </cell>
          <cell r="P1471" t="str">
            <v>N/A</v>
          </cell>
        </row>
        <row r="1472">
          <cell r="B1472">
            <v>22368</v>
          </cell>
          <cell r="C1472" t="str">
            <v>ESCUELA PARTICULAR MONTE VERDE</v>
          </cell>
          <cell r="D1472">
            <v>9</v>
          </cell>
          <cell r="E1472" t="str">
            <v>ESCUELA PARTICULAR MONTE VERDE</v>
          </cell>
          <cell r="F1472" t="str">
            <v>Los Lagos</v>
          </cell>
          <cell r="G1472" t="str">
            <v>X</v>
          </cell>
          <cell r="H1472" t="str">
            <v>Llanquihue</v>
          </cell>
          <cell r="I1472" t="str">
            <v>Puerto Montt</v>
          </cell>
          <cell r="J1472" t="str">
            <v>Particular Subvencionado</v>
          </cell>
          <cell r="K1472" t="str">
            <v>Rural</v>
          </cell>
          <cell r="L1472" t="str">
            <v>S/I</v>
          </cell>
          <cell r="M1472" t="str">
            <v>S/I</v>
          </cell>
          <cell r="N1472" t="str">
            <v>S/I</v>
          </cell>
          <cell r="O1472" t="str">
            <v>N/A</v>
          </cell>
          <cell r="P1472" t="str">
            <v>N/A</v>
          </cell>
        </row>
        <row r="1473">
          <cell r="B1473">
            <v>22369</v>
          </cell>
          <cell r="C1473" t="str">
            <v>C. EDUC. INTEG. DE ADULTOS GARCIA HURTADO DE</v>
          </cell>
          <cell r="D1473">
            <v>7</v>
          </cell>
          <cell r="E1473" t="str">
            <v>C. EDUC. INTEG. DE ADULTOS GARCIA HURTADO DE</v>
          </cell>
          <cell r="F1473" t="str">
            <v>Los Lagos</v>
          </cell>
          <cell r="G1473" t="str">
            <v>X</v>
          </cell>
          <cell r="H1473" t="str">
            <v>Chiloé</v>
          </cell>
          <cell r="I1473" t="str">
            <v>Ancud</v>
          </cell>
          <cell r="J1473" t="str">
            <v>Particular Subvencionado</v>
          </cell>
          <cell r="K1473" t="str">
            <v>Urbano</v>
          </cell>
          <cell r="L1473" t="str">
            <v>S/I</v>
          </cell>
          <cell r="M1473" t="str">
            <v>S/I</v>
          </cell>
          <cell r="N1473" t="str">
            <v>S/I</v>
          </cell>
          <cell r="O1473" t="str">
            <v>N/A</v>
          </cell>
          <cell r="P1473" t="str">
            <v>N/A</v>
          </cell>
        </row>
        <row r="1474">
          <cell r="B1474">
            <v>22371</v>
          </cell>
          <cell r="C1474" t="str">
            <v>COMPLEJO EDUCACIONAL CRESCENT</v>
          </cell>
          <cell r="D1474">
            <v>9</v>
          </cell>
          <cell r="E1474" t="str">
            <v>COMPLEJO EDUCACIONAL CRESCENT</v>
          </cell>
          <cell r="F1474" t="str">
            <v>Los Lagos</v>
          </cell>
          <cell r="G1474" t="str">
            <v>X</v>
          </cell>
          <cell r="H1474" t="str">
            <v>Chiloé</v>
          </cell>
          <cell r="I1474" t="str">
            <v>Castro</v>
          </cell>
          <cell r="J1474" t="str">
            <v>Particular Pagado</v>
          </cell>
          <cell r="K1474" t="str">
            <v>Urbano</v>
          </cell>
          <cell r="L1474" t="str">
            <v>S/I</v>
          </cell>
          <cell r="M1474" t="str">
            <v>S/I</v>
          </cell>
          <cell r="N1474" t="str">
            <v>S/I</v>
          </cell>
          <cell r="O1474" t="str">
            <v>N/A</v>
          </cell>
          <cell r="P1474" t="str">
            <v>N/A</v>
          </cell>
        </row>
        <row r="1475">
          <cell r="B1475">
            <v>22372</v>
          </cell>
          <cell r="C1475" t="str">
            <v>COMPLEJO EDUCACIONAL SAN CRESCENTE</v>
          </cell>
          <cell r="D1475">
            <v>7</v>
          </cell>
          <cell r="E1475" t="str">
            <v>COMPLEJO EDUCACIONAL SAN CRESCENTE</v>
          </cell>
          <cell r="F1475" t="str">
            <v>Los Lagos</v>
          </cell>
          <cell r="G1475" t="str">
            <v>X</v>
          </cell>
          <cell r="H1475" t="str">
            <v>Chiloé</v>
          </cell>
          <cell r="I1475" t="str">
            <v>Castro</v>
          </cell>
          <cell r="J1475" t="str">
            <v>Particular Subvencionado</v>
          </cell>
          <cell r="K1475" t="str">
            <v>Rural</v>
          </cell>
          <cell r="L1475" t="str">
            <v>ARTURO PRAT  002 VILLA LLAU LLAO</v>
          </cell>
          <cell r="M1475">
            <v>2530611</v>
          </cell>
          <cell r="N1475">
            <v>98659658</v>
          </cell>
          <cell r="O1475" t="str">
            <v>N/A</v>
          </cell>
          <cell r="P1475" t="str">
            <v>N/A</v>
          </cell>
        </row>
        <row r="1476">
          <cell r="B1476">
            <v>22375</v>
          </cell>
          <cell r="C1476" t="str">
            <v>ESCUELA PARTICULAR ALLA MAPU</v>
          </cell>
          <cell r="D1476">
            <v>1</v>
          </cell>
          <cell r="E1476" t="str">
            <v>ESCUELA PARTICULAR ALLA MAPU</v>
          </cell>
          <cell r="F1476" t="str">
            <v>Los Lagos</v>
          </cell>
          <cell r="G1476" t="str">
            <v>X</v>
          </cell>
          <cell r="H1476" t="str">
            <v>Chiloé</v>
          </cell>
          <cell r="I1476" t="str">
            <v>Ancud</v>
          </cell>
          <cell r="J1476" t="str">
            <v>Particular Subvencionado</v>
          </cell>
          <cell r="K1476" t="str">
            <v>Rural</v>
          </cell>
          <cell r="L1476" t="str">
            <v>COIPOMO - RURAL</v>
          </cell>
          <cell r="M1476">
            <v>620466</v>
          </cell>
          <cell r="N1476">
            <v>3601122</v>
          </cell>
          <cell r="O1476" t="str">
            <v>N/A</v>
          </cell>
          <cell r="P1476" t="str">
            <v>N/A</v>
          </cell>
        </row>
        <row r="1477">
          <cell r="B1477">
            <v>22377</v>
          </cell>
          <cell r="C1477" t="str">
            <v>ESCUELA DE PARVULOS `MONTESSORI CHILOE`</v>
          </cell>
          <cell r="D1477">
            <v>8</v>
          </cell>
          <cell r="E1477" t="str">
            <v>ESCUELA DE PARVULOS `MONTESSORI CHILOE`</v>
          </cell>
          <cell r="F1477" t="str">
            <v>Los Lagos</v>
          </cell>
          <cell r="G1477" t="str">
            <v>X</v>
          </cell>
          <cell r="H1477" t="str">
            <v>Chiloé</v>
          </cell>
          <cell r="I1477" t="str">
            <v>Castro</v>
          </cell>
          <cell r="J1477" t="str">
            <v>Particular Subvencionado</v>
          </cell>
          <cell r="K1477" t="str">
            <v>Urbano</v>
          </cell>
          <cell r="L1477" t="str">
            <v>PILOTO SAMUEL ULLOA</v>
          </cell>
          <cell r="M1477">
            <v>632528</v>
          </cell>
          <cell r="N1477">
            <v>77643086</v>
          </cell>
          <cell r="O1477" t="str">
            <v>N/A</v>
          </cell>
          <cell r="P1477" t="str">
            <v>N/A</v>
          </cell>
        </row>
        <row r="1478">
          <cell r="B1478">
            <v>22379</v>
          </cell>
          <cell r="C1478" t="str">
            <v>ESCUELA DE LENGUAJE `ABRAPALABRA`</v>
          </cell>
          <cell r="D1478">
            <v>4</v>
          </cell>
          <cell r="E1478" t="str">
            <v>ESCUELA DE LENGUAJE `ABRAPALABRA`</v>
          </cell>
          <cell r="F1478" t="str">
            <v>Los Lagos</v>
          </cell>
          <cell r="G1478" t="str">
            <v>X</v>
          </cell>
          <cell r="H1478" t="str">
            <v>Chiloé</v>
          </cell>
          <cell r="I1478" t="str">
            <v>Chonchi</v>
          </cell>
          <cell r="J1478" t="str">
            <v>Particular Subvencionado</v>
          </cell>
          <cell r="K1478" t="str">
            <v>Urbano</v>
          </cell>
          <cell r="L1478" t="str">
            <v>PROLONGACION AVDA. PRESIDENTE FREI MONTALVA Nº 360</v>
          </cell>
          <cell r="M1478">
            <v>672572</v>
          </cell>
          <cell r="N1478" t="str">
            <v>S/I</v>
          </cell>
          <cell r="O1478" t="str">
            <v>N/A</v>
          </cell>
          <cell r="P1478" t="str">
            <v>N/A</v>
          </cell>
        </row>
        <row r="1479">
          <cell r="B1479">
            <v>22380</v>
          </cell>
          <cell r="C1479" t="str">
            <v>ESCUELA BASICA SECTOR ORIENTE</v>
          </cell>
          <cell r="D1479">
            <v>8</v>
          </cell>
          <cell r="E1479" t="str">
            <v>ESCUELA BASICA SECTOR ORIENTE</v>
          </cell>
          <cell r="F1479" t="str">
            <v>Los Lagos</v>
          </cell>
          <cell r="G1479" t="str">
            <v>X</v>
          </cell>
          <cell r="H1479" t="str">
            <v>Chiloé</v>
          </cell>
          <cell r="I1479" t="str">
            <v>Quellon</v>
          </cell>
          <cell r="J1479" t="str">
            <v>Corporación Municipal</v>
          </cell>
          <cell r="K1479" t="str">
            <v>Urbano</v>
          </cell>
          <cell r="L1479" t="str">
            <v>ADAN BUSTAMANTE</v>
          </cell>
          <cell r="M1479">
            <v>2682114</v>
          </cell>
          <cell r="N1479">
            <v>53967223</v>
          </cell>
          <cell r="O1479" t="str">
            <v>N/A</v>
          </cell>
          <cell r="P1479" t="str">
            <v>N/A</v>
          </cell>
        </row>
        <row r="1480">
          <cell r="B1480">
            <v>22381</v>
          </cell>
          <cell r="C1480" t="str">
            <v>ESCUELA DE LENGUAJE VICENTE HUIDOBRO</v>
          </cell>
          <cell r="D1480">
            <v>6</v>
          </cell>
          <cell r="E1480" t="str">
            <v>ESCUELA DE LENGUAJE VICENTE HUIDOBRO</v>
          </cell>
          <cell r="F1480" t="str">
            <v>Los Lagos</v>
          </cell>
          <cell r="G1480" t="str">
            <v>X</v>
          </cell>
          <cell r="H1480" t="str">
            <v>Chiloé</v>
          </cell>
          <cell r="I1480" t="str">
            <v>Castro</v>
          </cell>
          <cell r="J1480" t="str">
            <v>Particular Subvencionado</v>
          </cell>
          <cell r="K1480" t="str">
            <v>Urbano</v>
          </cell>
          <cell r="L1480" t="str">
            <v>S/I</v>
          </cell>
          <cell r="M1480" t="str">
            <v>S/I</v>
          </cell>
          <cell r="N1480" t="str">
            <v>S/I</v>
          </cell>
          <cell r="O1480" t="str">
            <v>N/A</v>
          </cell>
          <cell r="P1480" t="str">
            <v>N/A</v>
          </cell>
        </row>
        <row r="1481">
          <cell r="B1481">
            <v>22382</v>
          </cell>
          <cell r="C1481" t="str">
            <v>ESCUELA ESPECIAL DE LENGUAJE `SAN JUAN`</v>
          </cell>
          <cell r="D1481">
            <v>4</v>
          </cell>
          <cell r="E1481" t="str">
            <v>ESCUELA ESPECIAL DE LENGUAJE `SAN JUAN`</v>
          </cell>
          <cell r="F1481" t="str">
            <v>Los Lagos</v>
          </cell>
          <cell r="G1481" t="str">
            <v>X</v>
          </cell>
          <cell r="H1481" t="str">
            <v>Chiloé</v>
          </cell>
          <cell r="I1481" t="str">
            <v>Ancud</v>
          </cell>
          <cell r="J1481" t="str">
            <v>Particular Subvencionado</v>
          </cell>
          <cell r="K1481" t="str">
            <v>Urbano</v>
          </cell>
          <cell r="L1481" t="str">
            <v>AVDA.ARTURO PRAT Nº1041</v>
          </cell>
          <cell r="M1481">
            <v>620306</v>
          </cell>
          <cell r="N1481">
            <v>93434931</v>
          </cell>
          <cell r="O1481" t="str">
            <v>N/A</v>
          </cell>
          <cell r="P1481" t="str">
            <v>N/A</v>
          </cell>
        </row>
        <row r="1482">
          <cell r="B1482">
            <v>22384</v>
          </cell>
          <cell r="C1482" t="str">
            <v>JARDIN INFANTIL CARRUSEL</v>
          </cell>
          <cell r="D1482">
            <v>0</v>
          </cell>
          <cell r="E1482" t="str">
            <v>JARDIN INFANTIL CARRUSEL</v>
          </cell>
          <cell r="F1482" t="str">
            <v>Los Lagos</v>
          </cell>
          <cell r="G1482" t="str">
            <v>X</v>
          </cell>
          <cell r="H1482" t="str">
            <v>Llanquihue</v>
          </cell>
          <cell r="I1482" t="str">
            <v>Puerto Montt</v>
          </cell>
          <cell r="J1482" t="str">
            <v>Particular Pagado</v>
          </cell>
          <cell r="K1482" t="str">
            <v>Urbano</v>
          </cell>
          <cell r="L1482" t="str">
            <v>REGIMIENTO Nº711 POBLACION LINTZ</v>
          </cell>
          <cell r="M1482">
            <v>292909</v>
          </cell>
          <cell r="N1482" t="str">
            <v>S/I</v>
          </cell>
          <cell r="O1482" t="str">
            <v>N/A</v>
          </cell>
          <cell r="P1482" t="str">
            <v>N/A</v>
          </cell>
        </row>
        <row r="1483">
          <cell r="B1483">
            <v>22385</v>
          </cell>
          <cell r="C1483" t="str">
            <v>JARDIN INFANTIL CAQUITO</v>
          </cell>
          <cell r="D1483">
            <v>9</v>
          </cell>
          <cell r="E1483" t="str">
            <v>JARDIN INFANTIL CAQUITO</v>
          </cell>
          <cell r="F1483" t="str">
            <v>Los Lagos</v>
          </cell>
          <cell r="G1483" t="str">
            <v>X</v>
          </cell>
          <cell r="H1483" t="str">
            <v>Llanquihue</v>
          </cell>
          <cell r="I1483" t="str">
            <v>Puerto Montt</v>
          </cell>
          <cell r="J1483" t="str">
            <v>Particular Pagado</v>
          </cell>
          <cell r="K1483" t="str">
            <v>Urbano</v>
          </cell>
          <cell r="L1483" t="str">
            <v>CHAULINEC N.22 POB. ALEMANA</v>
          </cell>
          <cell r="M1483">
            <v>266500</v>
          </cell>
          <cell r="N1483" t="str">
            <v>S/I</v>
          </cell>
          <cell r="O1483" t="str">
            <v>N/A</v>
          </cell>
          <cell r="P1483" t="str">
            <v>N/A</v>
          </cell>
        </row>
        <row r="1484">
          <cell r="B1484">
            <v>22386</v>
          </cell>
          <cell r="C1484" t="str">
            <v>JARDIN INFANTIL `TIA MARTITA`</v>
          </cell>
          <cell r="D1484">
            <v>7</v>
          </cell>
          <cell r="E1484" t="str">
            <v>JARDIN INFANTIL `TIA MARTITA`</v>
          </cell>
          <cell r="F1484" t="str">
            <v>Los Lagos</v>
          </cell>
          <cell r="G1484" t="str">
            <v>X</v>
          </cell>
          <cell r="H1484" t="str">
            <v>Llanquihue</v>
          </cell>
          <cell r="I1484" t="str">
            <v>Puerto Montt</v>
          </cell>
          <cell r="J1484" t="str">
            <v>Particular Pagado</v>
          </cell>
          <cell r="K1484" t="str">
            <v>Urbano</v>
          </cell>
          <cell r="L1484" t="str">
            <v>CRUCERO N.1423</v>
          </cell>
          <cell r="M1484">
            <v>288866</v>
          </cell>
          <cell r="N1484" t="str">
            <v>S/I</v>
          </cell>
          <cell r="O1484" t="str">
            <v>N/A</v>
          </cell>
          <cell r="P1484" t="str">
            <v>N/A</v>
          </cell>
        </row>
        <row r="1485">
          <cell r="B1485">
            <v>22387</v>
          </cell>
          <cell r="C1485" t="str">
            <v>ESCUELA ESPECIAL DE LENGUAJE GIRASOL</v>
          </cell>
          <cell r="D1485">
            <v>5</v>
          </cell>
          <cell r="E1485" t="str">
            <v>ESCUELA ESPECIAL DE LENGUAJE GIRASOL</v>
          </cell>
          <cell r="F1485" t="str">
            <v>Los Lagos</v>
          </cell>
          <cell r="G1485" t="str">
            <v>X</v>
          </cell>
          <cell r="H1485" t="str">
            <v>Llanquihue</v>
          </cell>
          <cell r="I1485" t="str">
            <v>Puerto Varas</v>
          </cell>
          <cell r="J1485" t="str">
            <v>Particular Subvencionado</v>
          </cell>
          <cell r="K1485" t="str">
            <v>Urbano</v>
          </cell>
          <cell r="L1485" t="str">
            <v>SAN IGNACIO</v>
          </cell>
          <cell r="M1485">
            <v>311288</v>
          </cell>
          <cell r="N1485">
            <v>94376532</v>
          </cell>
          <cell r="O1485" t="str">
            <v>N/A</v>
          </cell>
          <cell r="P1485" t="str">
            <v>N/A</v>
          </cell>
        </row>
        <row r="1486">
          <cell r="B1486">
            <v>22389</v>
          </cell>
          <cell r="C1486" t="str">
            <v>COLEGIO EBEN-EZER</v>
          </cell>
          <cell r="D1486">
            <v>1</v>
          </cell>
          <cell r="E1486" t="str">
            <v>COLEGIO EBEN-EZER</v>
          </cell>
          <cell r="F1486" t="str">
            <v>Los Lagos</v>
          </cell>
          <cell r="G1486" t="str">
            <v>X</v>
          </cell>
          <cell r="H1486" t="str">
            <v>Llanquihue</v>
          </cell>
          <cell r="I1486" t="str">
            <v>Maullin</v>
          </cell>
          <cell r="J1486" t="str">
            <v>Particular Subvencionado</v>
          </cell>
          <cell r="K1486" t="str">
            <v>Rural</v>
          </cell>
          <cell r="L1486" t="str">
            <v>LA PASADA</v>
          </cell>
          <cell r="M1486">
            <v>250212</v>
          </cell>
          <cell r="N1486">
            <v>88996160</v>
          </cell>
          <cell r="O1486" t="str">
            <v>N/A</v>
          </cell>
          <cell r="P1486" t="str">
            <v>N/A</v>
          </cell>
        </row>
        <row r="1487">
          <cell r="B1487">
            <v>22390</v>
          </cell>
          <cell r="C1487" t="str">
            <v>ESCUELA PARTICULAR CANDELARIA</v>
          </cell>
          <cell r="D1487">
            <v>5</v>
          </cell>
          <cell r="E1487" t="str">
            <v>ESCUELA PARTICULAR CANDELARIA</v>
          </cell>
          <cell r="F1487" t="str">
            <v>Los Lagos</v>
          </cell>
          <cell r="G1487" t="str">
            <v>X</v>
          </cell>
          <cell r="H1487" t="str">
            <v>Llanquihue</v>
          </cell>
          <cell r="I1487" t="str">
            <v>Maullin</v>
          </cell>
          <cell r="J1487" t="str">
            <v>Particular Subvencionado</v>
          </cell>
          <cell r="K1487" t="str">
            <v>Urbano</v>
          </cell>
          <cell r="L1487" t="str">
            <v>SIMPSON SN</v>
          </cell>
          <cell r="M1487">
            <v>471379</v>
          </cell>
          <cell r="N1487">
            <v>78994801</v>
          </cell>
          <cell r="O1487" t="str">
            <v>N/A</v>
          </cell>
          <cell r="P1487" t="str">
            <v>N/A</v>
          </cell>
        </row>
        <row r="1488">
          <cell r="B1488">
            <v>22391</v>
          </cell>
          <cell r="C1488" t="str">
            <v>JARDIN INFANTIL `ELITE II`</v>
          </cell>
          <cell r="D1488">
            <v>3</v>
          </cell>
          <cell r="E1488" t="str">
            <v>JARDIN INFANTIL `ELITE II`</v>
          </cell>
          <cell r="F1488" t="str">
            <v>Los Lagos</v>
          </cell>
          <cell r="G1488" t="str">
            <v>X</v>
          </cell>
          <cell r="H1488" t="str">
            <v>Llanquihue</v>
          </cell>
          <cell r="I1488" t="str">
            <v>Puerto Montt</v>
          </cell>
          <cell r="J1488" t="str">
            <v>Particular Subvencionado</v>
          </cell>
          <cell r="K1488" t="str">
            <v>Urbano</v>
          </cell>
          <cell r="L1488" t="str">
            <v>ECUADOR 1203</v>
          </cell>
          <cell r="M1488">
            <v>269955</v>
          </cell>
          <cell r="N1488" t="str">
            <v>S/I</v>
          </cell>
          <cell r="O1488" t="str">
            <v>N/A</v>
          </cell>
          <cell r="P1488" t="str">
            <v>N/A</v>
          </cell>
        </row>
        <row r="1489">
          <cell r="B1489">
            <v>22392</v>
          </cell>
          <cell r="C1489" t="str">
            <v>ESC. ESPECIAL DE LENGUAJE SAN FRANCISCO DE AS</v>
          </cell>
          <cell r="D1489">
            <v>1</v>
          </cell>
          <cell r="E1489" t="str">
            <v>ESC. ESPECIAL DE LENGUAJE SAN FRANCISCO DE AS</v>
          </cell>
          <cell r="F1489" t="str">
            <v>Los Lagos</v>
          </cell>
          <cell r="G1489" t="str">
            <v>X</v>
          </cell>
          <cell r="H1489" t="str">
            <v>Llanquihue</v>
          </cell>
          <cell r="I1489" t="str">
            <v>Puerto Montt</v>
          </cell>
          <cell r="J1489" t="str">
            <v>Particular Subvencionado</v>
          </cell>
          <cell r="K1489" t="str">
            <v>Urbano</v>
          </cell>
          <cell r="L1489" t="str">
            <v>SERRANO , POBLACIÓN LINTZ</v>
          </cell>
          <cell r="M1489">
            <v>316496</v>
          </cell>
          <cell r="N1489" t="str">
            <v>S/I</v>
          </cell>
          <cell r="O1489" t="str">
            <v>N/A</v>
          </cell>
          <cell r="P1489" t="str">
            <v>N/A</v>
          </cell>
        </row>
        <row r="1490">
          <cell r="B1490">
            <v>22394</v>
          </cell>
          <cell r="C1490" t="str">
            <v>ESCUELA ESPECIAL `SANTA HELENA`</v>
          </cell>
          <cell r="D1490">
            <v>8</v>
          </cell>
          <cell r="E1490" t="str">
            <v>ESCUELA ESPECIAL `SANTA HELENA`</v>
          </cell>
          <cell r="F1490" t="str">
            <v>Los Lagos</v>
          </cell>
          <cell r="G1490" t="str">
            <v>X</v>
          </cell>
          <cell r="H1490" t="str">
            <v>Llanquihue</v>
          </cell>
          <cell r="I1490" t="str">
            <v>Puerto Montt</v>
          </cell>
          <cell r="J1490" t="str">
            <v>Particular Subvencionado</v>
          </cell>
          <cell r="K1490" t="str">
            <v>Urbano</v>
          </cell>
          <cell r="L1490" t="str">
            <v>LEUCOTON</v>
          </cell>
          <cell r="M1490">
            <v>4900595</v>
          </cell>
          <cell r="N1490">
            <v>66470626</v>
          </cell>
          <cell r="O1490" t="str">
            <v>N/A</v>
          </cell>
          <cell r="P1490" t="str">
            <v>N/A</v>
          </cell>
        </row>
        <row r="1491">
          <cell r="B1491">
            <v>22395</v>
          </cell>
          <cell r="C1491" t="str">
            <v>JARDIN INFANTIL `PRINCIPITO`</v>
          </cell>
          <cell r="D1491">
            <v>6</v>
          </cell>
          <cell r="E1491" t="str">
            <v>JARDIN INFANTIL `PRINCIPITO`</v>
          </cell>
          <cell r="F1491" t="str">
            <v>Los Lagos</v>
          </cell>
          <cell r="G1491" t="str">
            <v>X</v>
          </cell>
          <cell r="H1491" t="str">
            <v>Chiloé</v>
          </cell>
          <cell r="I1491" t="str">
            <v>Quellon</v>
          </cell>
          <cell r="J1491" t="str">
            <v>Particular Pagado</v>
          </cell>
          <cell r="K1491" t="str">
            <v>Urbano</v>
          </cell>
          <cell r="L1491" t="str">
            <v>SANTOS VARGAS N.365</v>
          </cell>
          <cell r="M1491">
            <v>681096</v>
          </cell>
          <cell r="N1491" t="str">
            <v>S/I</v>
          </cell>
          <cell r="O1491" t="str">
            <v>N/A</v>
          </cell>
          <cell r="P1491" t="str">
            <v>N/A</v>
          </cell>
        </row>
        <row r="1492">
          <cell r="B1492">
            <v>22396</v>
          </cell>
          <cell r="C1492" t="str">
            <v>ESCUELA PARTICULAR LA COLONIA</v>
          </cell>
          <cell r="D1492">
            <v>4</v>
          </cell>
          <cell r="E1492" t="str">
            <v>ESCUELA PARTICULAR LA COLONIA</v>
          </cell>
          <cell r="F1492" t="str">
            <v>Los Lagos</v>
          </cell>
          <cell r="G1492" t="str">
            <v>X</v>
          </cell>
          <cell r="H1492" t="str">
            <v>Llanquihue</v>
          </cell>
          <cell r="I1492" t="str">
            <v>Llanquihue</v>
          </cell>
          <cell r="J1492" t="str">
            <v>Particular Subvencionado</v>
          </cell>
          <cell r="K1492" t="str">
            <v>Rural</v>
          </cell>
          <cell r="L1492" t="str">
            <v>LA COLONIA</v>
          </cell>
          <cell r="M1492">
            <v>6611977</v>
          </cell>
          <cell r="N1492">
            <v>89930685</v>
          </cell>
          <cell r="O1492" t="str">
            <v>N/A</v>
          </cell>
          <cell r="P1492" t="str">
            <v>N/A</v>
          </cell>
        </row>
        <row r="1493">
          <cell r="B1493">
            <v>22397</v>
          </cell>
          <cell r="C1493" t="str">
            <v>COLEGIO TECNICO PROFESIONAL SANTA TERESA DE LOS ANDES</v>
          </cell>
          <cell r="D1493">
            <v>2</v>
          </cell>
          <cell r="E1493" t="str">
            <v>COLEGIO TECNICO PROFESIONAL SANTA TERESA DE LOS ANDES</v>
          </cell>
          <cell r="F1493" t="str">
            <v>Los Lagos</v>
          </cell>
          <cell r="G1493" t="str">
            <v>X</v>
          </cell>
          <cell r="H1493" t="str">
            <v>Osorno</v>
          </cell>
          <cell r="I1493" t="str">
            <v>Osorno</v>
          </cell>
          <cell r="J1493" t="str">
            <v>Particular Subvencionado</v>
          </cell>
          <cell r="K1493" t="str">
            <v>Urbano</v>
          </cell>
          <cell r="L1493" t="str">
            <v>BAQUEDANO</v>
          </cell>
          <cell r="M1493">
            <v>2203400</v>
          </cell>
          <cell r="N1493" t="str">
            <v>S/I</v>
          </cell>
          <cell r="O1493" t="str">
            <v>N/A</v>
          </cell>
          <cell r="P1493" t="str">
            <v>N/A</v>
          </cell>
        </row>
        <row r="1494">
          <cell r="B1494">
            <v>22401</v>
          </cell>
          <cell r="C1494" t="str">
            <v>CENTRO DE EDUCACION DE ADULTOS ESMERALDA</v>
          </cell>
          <cell r="D1494">
            <v>4</v>
          </cell>
          <cell r="E1494" t="str">
            <v>CENTRO DE EDUCACION DE ADULTOS ESMERALDA</v>
          </cell>
          <cell r="F1494" t="str">
            <v>Los Lagos</v>
          </cell>
          <cell r="G1494" t="str">
            <v>X</v>
          </cell>
          <cell r="H1494" t="str">
            <v>Chiloé</v>
          </cell>
          <cell r="I1494" t="str">
            <v>Ancud</v>
          </cell>
          <cell r="J1494" t="str">
            <v>Particular Subvencionado</v>
          </cell>
          <cell r="K1494" t="str">
            <v>Urbano</v>
          </cell>
          <cell r="L1494" t="str">
            <v>ESMERALDA Nº480</v>
          </cell>
          <cell r="M1494">
            <v>622674</v>
          </cell>
          <cell r="N1494">
            <v>98239598</v>
          </cell>
          <cell r="O1494" t="str">
            <v>N/A</v>
          </cell>
          <cell r="P1494" t="str">
            <v>N/A</v>
          </cell>
        </row>
        <row r="1495">
          <cell r="B1495">
            <v>22402</v>
          </cell>
          <cell r="C1495" t="str">
            <v>ESCUELA DE TRASTORNOS DE LA COMUNICACION `ALEXANDRIA`</v>
          </cell>
          <cell r="D1495">
            <v>2</v>
          </cell>
          <cell r="E1495" t="str">
            <v>ESCUELA DE TRASTORNOS DE LA COMUNICACION `ALEXANDRIA`</v>
          </cell>
          <cell r="F1495" t="str">
            <v>Los Lagos</v>
          </cell>
          <cell r="G1495" t="str">
            <v>X</v>
          </cell>
          <cell r="H1495" t="str">
            <v>Osorno</v>
          </cell>
          <cell r="I1495" t="str">
            <v>Osorno</v>
          </cell>
          <cell r="J1495" t="str">
            <v>Particular Subvencionado</v>
          </cell>
          <cell r="K1495" t="str">
            <v>Urbano</v>
          </cell>
          <cell r="L1495" t="str">
            <v>O`HIGGINS</v>
          </cell>
          <cell r="M1495">
            <v>2254747</v>
          </cell>
          <cell r="N1495">
            <v>99200685</v>
          </cell>
          <cell r="O1495" t="str">
            <v>N/A</v>
          </cell>
          <cell r="P1495" t="str">
            <v>N/A</v>
          </cell>
        </row>
        <row r="1496">
          <cell r="B1496">
            <v>22403</v>
          </cell>
          <cell r="C1496" t="str">
            <v>ESCUELA DE CULTURA Y DIFUSION ARTISTICA FRIDOLINA BARRIENTOS CANOBRA</v>
          </cell>
          <cell r="D1496">
            <v>0</v>
          </cell>
          <cell r="E1496" t="str">
            <v>ESCUELA DE CULTURA Y DIFUSION ARTISTICA FRIDOLINA BARRIENTOS CANOBRA</v>
          </cell>
          <cell r="F1496" t="str">
            <v>Los Lagos</v>
          </cell>
          <cell r="G1496" t="str">
            <v>X</v>
          </cell>
          <cell r="H1496" t="str">
            <v>Chiloé</v>
          </cell>
          <cell r="I1496" t="str">
            <v>Castro</v>
          </cell>
          <cell r="J1496" t="str">
            <v>Corporación Municipal</v>
          </cell>
          <cell r="K1496" t="str">
            <v>Urbano</v>
          </cell>
          <cell r="L1496" t="str">
            <v>BLANCO ENCALADA</v>
          </cell>
          <cell r="M1496">
            <v>2531116</v>
          </cell>
          <cell r="N1496">
            <v>77690292</v>
          </cell>
          <cell r="O1496" t="str">
            <v>N/A</v>
          </cell>
          <cell r="P1496" t="str">
            <v>N/A</v>
          </cell>
        </row>
        <row r="1497">
          <cell r="B1497">
            <v>22405</v>
          </cell>
          <cell r="C1497" t="str">
            <v>CENTRO EDUCACIONAL DE ADULTOS DIEGO PORTALES</v>
          </cell>
          <cell r="D1497">
            <v>7</v>
          </cell>
          <cell r="E1497" t="str">
            <v>CENTRO EDUCACIONAL DE ADULTOS DIEGO PORTALES</v>
          </cell>
          <cell r="F1497" t="str">
            <v>Los Lagos</v>
          </cell>
          <cell r="G1497" t="str">
            <v>X</v>
          </cell>
          <cell r="H1497" t="str">
            <v>Osorno</v>
          </cell>
          <cell r="I1497" t="str">
            <v>Osorno</v>
          </cell>
          <cell r="J1497" t="str">
            <v>Particular Subvencionado</v>
          </cell>
          <cell r="K1497" t="str">
            <v>Urbano</v>
          </cell>
          <cell r="L1497" t="str">
            <v>FRANCISCO BILBAO</v>
          </cell>
          <cell r="M1497">
            <v>2247498</v>
          </cell>
          <cell r="N1497" t="str">
            <v>S/I</v>
          </cell>
          <cell r="O1497" t="str">
            <v>N/A</v>
          </cell>
          <cell r="P1497" t="str">
            <v>N/A</v>
          </cell>
        </row>
        <row r="1498">
          <cell r="B1498">
            <v>22406</v>
          </cell>
          <cell r="C1498" t="str">
            <v>ESCUELA BASICA LUZ DEL CORCOVADO</v>
          </cell>
          <cell r="D1498">
            <v>5</v>
          </cell>
          <cell r="E1498" t="str">
            <v>ESCUELA BASICA LUZ DEL CORCOVADO</v>
          </cell>
          <cell r="F1498" t="str">
            <v>Los Lagos</v>
          </cell>
          <cell r="G1498" t="str">
            <v>X</v>
          </cell>
          <cell r="H1498" t="str">
            <v>Palena</v>
          </cell>
          <cell r="I1498" t="str">
            <v>Chaiten</v>
          </cell>
          <cell r="J1498" t="str">
            <v>Municipal DAEM</v>
          </cell>
          <cell r="K1498" t="str">
            <v>Urbano</v>
          </cell>
          <cell r="L1498" t="str">
            <v>CALLE PUELCHE 181</v>
          </cell>
          <cell r="M1498" t="str">
            <v>S/I</v>
          </cell>
          <cell r="N1498" t="str">
            <v>S/I</v>
          </cell>
          <cell r="O1498" t="str">
            <v>N/A</v>
          </cell>
          <cell r="P1498" t="str">
            <v>N/A</v>
          </cell>
        </row>
        <row r="1499">
          <cell r="B1499">
            <v>22407</v>
          </cell>
          <cell r="C1499" t="str">
            <v>ESCUELA ESPECIAL SANTA MARIA</v>
          </cell>
          <cell r="D1499">
            <v>3</v>
          </cell>
          <cell r="E1499" t="str">
            <v>ESCUELA ESPECIAL SANTA MARIA</v>
          </cell>
          <cell r="F1499" t="str">
            <v>Los Lagos</v>
          </cell>
          <cell r="G1499" t="str">
            <v>X</v>
          </cell>
          <cell r="H1499" t="str">
            <v>Llanquihue</v>
          </cell>
          <cell r="I1499" t="str">
            <v>Llanquihue</v>
          </cell>
          <cell r="J1499" t="str">
            <v>Particular Subvencionado</v>
          </cell>
          <cell r="K1499" t="str">
            <v>Urbano</v>
          </cell>
          <cell r="L1499" t="str">
            <v>S/I</v>
          </cell>
          <cell r="M1499" t="str">
            <v>S/I</v>
          </cell>
          <cell r="N1499" t="str">
            <v>S/I</v>
          </cell>
          <cell r="O1499" t="str">
            <v>N/A</v>
          </cell>
          <cell r="P1499" t="str">
            <v>N/A</v>
          </cell>
        </row>
        <row r="1500">
          <cell r="B1500">
            <v>22408</v>
          </cell>
          <cell r="C1500" t="str">
            <v>ESCUELA PARTICULAR JEAN PIAGET</v>
          </cell>
          <cell r="D1500">
            <v>1</v>
          </cell>
          <cell r="E1500" t="str">
            <v>ESCUELA PARTICULAR JEAN PIAGET</v>
          </cell>
          <cell r="F1500" t="str">
            <v>Los Lagos</v>
          </cell>
          <cell r="G1500" t="str">
            <v>X</v>
          </cell>
          <cell r="H1500" t="str">
            <v>Llanquihue</v>
          </cell>
          <cell r="I1500" t="str">
            <v>Calbuco</v>
          </cell>
          <cell r="J1500" t="str">
            <v>Particular Subvencionado</v>
          </cell>
          <cell r="K1500" t="str">
            <v>Rural</v>
          </cell>
          <cell r="L1500" t="str">
            <v>RUTA V 85 KM.17 SECTOR LA CAMPANA</v>
          </cell>
          <cell r="M1500">
            <v>74155897</v>
          </cell>
          <cell r="N1500">
            <v>98789072</v>
          </cell>
          <cell r="O1500" t="str">
            <v>N/A</v>
          </cell>
          <cell r="P1500" t="str">
            <v>N/A</v>
          </cell>
        </row>
        <row r="1501">
          <cell r="B1501">
            <v>22410</v>
          </cell>
          <cell r="C1501" t="str">
            <v>COLEGIO CREACION OSORNO</v>
          </cell>
          <cell r="D1501">
            <v>3</v>
          </cell>
          <cell r="E1501" t="str">
            <v>COLEGIO CREACION OSORNO</v>
          </cell>
          <cell r="F1501" t="str">
            <v>Los Lagos</v>
          </cell>
          <cell r="G1501" t="str">
            <v>X</v>
          </cell>
          <cell r="H1501" t="str">
            <v>Osorno</v>
          </cell>
          <cell r="I1501" t="str">
            <v>Osorno</v>
          </cell>
          <cell r="J1501" t="str">
            <v>Particular Subvencionado</v>
          </cell>
          <cell r="K1501" t="str">
            <v>Urbano</v>
          </cell>
          <cell r="L1501" t="str">
            <v>GREGORIO ARGOMEDO 708</v>
          </cell>
          <cell r="M1501">
            <v>254653</v>
          </cell>
          <cell r="N1501">
            <v>82650846</v>
          </cell>
          <cell r="O1501" t="str">
            <v>N/A</v>
          </cell>
          <cell r="P1501" t="str">
            <v>N/A</v>
          </cell>
        </row>
        <row r="1502">
          <cell r="B1502">
            <v>22411</v>
          </cell>
          <cell r="C1502" t="str">
            <v>COLEGIO CALBUCO</v>
          </cell>
          <cell r="D1502">
            <v>1</v>
          </cell>
          <cell r="E1502" t="str">
            <v>COLEGIO CALBUCO</v>
          </cell>
          <cell r="F1502" t="str">
            <v>Los Lagos</v>
          </cell>
          <cell r="G1502" t="str">
            <v>X</v>
          </cell>
          <cell r="H1502" t="str">
            <v>Llanquihue</v>
          </cell>
          <cell r="I1502" t="str">
            <v>Calbuco</v>
          </cell>
          <cell r="J1502" t="str">
            <v>Particular Subvencionado</v>
          </cell>
          <cell r="K1502" t="str">
            <v>Urbano</v>
          </cell>
          <cell r="L1502" t="str">
            <v>S/I</v>
          </cell>
          <cell r="M1502" t="str">
            <v>S/I</v>
          </cell>
          <cell r="N1502" t="str">
            <v>S/I</v>
          </cell>
          <cell r="O1502" t="str">
            <v>N/A</v>
          </cell>
          <cell r="P1502" t="str">
            <v>N/A</v>
          </cell>
        </row>
        <row r="1503">
          <cell r="B1503">
            <v>22413</v>
          </cell>
          <cell r="C1503" t="str">
            <v>COLEGIO TENAUN ALTO</v>
          </cell>
          <cell r="D1503">
            <v>8</v>
          </cell>
          <cell r="E1503" t="str">
            <v>COLEGIO TENAUN ALTO</v>
          </cell>
          <cell r="F1503" t="str">
            <v>Los Lagos</v>
          </cell>
          <cell r="G1503" t="str">
            <v>X</v>
          </cell>
          <cell r="H1503" t="str">
            <v>Chiloé</v>
          </cell>
          <cell r="I1503" t="str">
            <v>Dalcahue</v>
          </cell>
          <cell r="J1503" t="str">
            <v>Particular Subvencionado</v>
          </cell>
          <cell r="K1503" t="str">
            <v>Rural</v>
          </cell>
          <cell r="L1503" t="str">
            <v>TENAUN ALTO</v>
          </cell>
          <cell r="M1503">
            <v>2389150</v>
          </cell>
          <cell r="N1503">
            <v>92227717</v>
          </cell>
          <cell r="O1503" t="str">
            <v>N/A</v>
          </cell>
          <cell r="P1503" t="str">
            <v>N/A</v>
          </cell>
        </row>
        <row r="1504">
          <cell r="B1504">
            <v>22416</v>
          </cell>
          <cell r="C1504" t="str">
            <v>CENTRO EDUCACIONAL INSPROL</v>
          </cell>
          <cell r="D1504">
            <v>2</v>
          </cell>
          <cell r="E1504" t="str">
            <v>CENTRO EDUCACIONAL INSPROL</v>
          </cell>
          <cell r="F1504" t="str">
            <v>Los Lagos</v>
          </cell>
          <cell r="G1504" t="str">
            <v>X</v>
          </cell>
          <cell r="H1504" t="str">
            <v>Llanquihue</v>
          </cell>
          <cell r="I1504" t="str">
            <v>Puerto Montt</v>
          </cell>
          <cell r="J1504" t="str">
            <v>Particular Subvencionado</v>
          </cell>
          <cell r="K1504" t="str">
            <v>Urbano</v>
          </cell>
          <cell r="L1504" t="str">
            <v>BENAVENTE 886</v>
          </cell>
          <cell r="M1504">
            <v>263362</v>
          </cell>
          <cell r="N1504">
            <v>89033149</v>
          </cell>
          <cell r="O1504" t="str">
            <v>N/A</v>
          </cell>
          <cell r="P1504" t="str">
            <v>N/A</v>
          </cell>
        </row>
        <row r="1505">
          <cell r="B1505">
            <v>22417</v>
          </cell>
          <cell r="C1505" t="str">
            <v>ESCUELA PARTICULAR SAN PIO DE PIELTRECINA</v>
          </cell>
          <cell r="D1505">
            <v>0</v>
          </cell>
          <cell r="E1505" t="str">
            <v>ESCUELA PARTICULAR SAN PIO DE PIELTRECINA</v>
          </cell>
          <cell r="F1505" t="str">
            <v>Los Lagos</v>
          </cell>
          <cell r="G1505" t="str">
            <v>X</v>
          </cell>
          <cell r="H1505" t="str">
            <v>Osorno</v>
          </cell>
          <cell r="I1505" t="str">
            <v>San Juan De La Costa</v>
          </cell>
          <cell r="J1505" t="str">
            <v>Particular Subvencionado</v>
          </cell>
          <cell r="K1505" t="str">
            <v>Urbano</v>
          </cell>
          <cell r="L1505" t="str">
            <v>PASAJE SIN NOMBRE Nº278 BAHÌA MANSA</v>
          </cell>
          <cell r="M1505">
            <v>423086</v>
          </cell>
          <cell r="N1505">
            <v>84312593</v>
          </cell>
          <cell r="O1505" t="str">
            <v>N/A</v>
          </cell>
          <cell r="P1505" t="str">
            <v>N/A</v>
          </cell>
        </row>
        <row r="1506">
          <cell r="B1506">
            <v>22418</v>
          </cell>
          <cell r="C1506" t="str">
            <v>ESCUELA BASICA KIMUN LAWAL</v>
          </cell>
          <cell r="D1506">
            <v>9</v>
          </cell>
          <cell r="E1506" t="str">
            <v>ESCUELA BASICA KIMUN LAWAL</v>
          </cell>
          <cell r="F1506" t="str">
            <v>Los Lagos</v>
          </cell>
          <cell r="G1506" t="str">
            <v>X</v>
          </cell>
          <cell r="H1506" t="str">
            <v>Llanquihue</v>
          </cell>
          <cell r="I1506" t="str">
            <v>Puerto Montt</v>
          </cell>
          <cell r="J1506" t="str">
            <v>Municipal DAEM</v>
          </cell>
          <cell r="K1506" t="str">
            <v>Urbano</v>
          </cell>
          <cell r="L1506" t="str">
            <v>AVDA. TRANSVERSAL 1 S/N</v>
          </cell>
          <cell r="M1506">
            <v>482692</v>
          </cell>
          <cell r="N1506" t="str">
            <v>S/I</v>
          </cell>
          <cell r="O1506" t="str">
            <v>N/A</v>
          </cell>
          <cell r="P1506" t="str">
            <v>N/A</v>
          </cell>
        </row>
        <row r="1507">
          <cell r="B1507">
            <v>22419</v>
          </cell>
          <cell r="C1507" t="str">
            <v>ESCUELA PADRE ALBERTO HURTADO</v>
          </cell>
          <cell r="D1507">
            <v>7</v>
          </cell>
          <cell r="E1507" t="str">
            <v>ESCUELA PADRE ALBERTO HURTADO</v>
          </cell>
          <cell r="F1507" t="str">
            <v>Los Lagos</v>
          </cell>
          <cell r="G1507" t="str">
            <v>X</v>
          </cell>
          <cell r="H1507" t="str">
            <v>Llanquihue</v>
          </cell>
          <cell r="I1507" t="str">
            <v>Puerto Montt</v>
          </cell>
          <cell r="J1507" t="str">
            <v>Municipal DAEM</v>
          </cell>
          <cell r="K1507" t="str">
            <v>Urbano</v>
          </cell>
          <cell r="L1507" t="str">
            <v>VICUÑA MACKENNA</v>
          </cell>
          <cell r="M1507">
            <v>2482695</v>
          </cell>
          <cell r="N1507">
            <v>99919540</v>
          </cell>
          <cell r="O1507" t="str">
            <v>N/A</v>
          </cell>
          <cell r="P1507" t="str">
            <v>N/A</v>
          </cell>
        </row>
        <row r="1508">
          <cell r="B1508">
            <v>22420</v>
          </cell>
          <cell r="C1508" t="str">
            <v>ESCUELA NUEVA PENSYLVANIA</v>
          </cell>
          <cell r="D1508">
            <v>0</v>
          </cell>
          <cell r="E1508" t="str">
            <v>ESCUELA NUEVA PENSYLVANIA</v>
          </cell>
          <cell r="F1508" t="str">
            <v>Los Lagos</v>
          </cell>
          <cell r="G1508" t="str">
            <v>X</v>
          </cell>
          <cell r="H1508" t="str">
            <v>Llanquihue</v>
          </cell>
          <cell r="I1508" t="str">
            <v>Maullin</v>
          </cell>
          <cell r="J1508" t="str">
            <v>Municipal DAEM</v>
          </cell>
          <cell r="K1508" t="str">
            <v>Urbano</v>
          </cell>
          <cell r="L1508" t="str">
            <v>DAGOBERTO GODOY S/N</v>
          </cell>
          <cell r="M1508">
            <v>83598733</v>
          </cell>
          <cell r="N1508">
            <v>83598733</v>
          </cell>
          <cell r="O1508" t="str">
            <v>N/A</v>
          </cell>
          <cell r="P1508" t="str">
            <v>N/A</v>
          </cell>
        </row>
        <row r="1509">
          <cell r="B1509">
            <v>22422</v>
          </cell>
          <cell r="C1509" t="str">
            <v>COLEGIO CHARLES DARWIN DE CASTRO</v>
          </cell>
          <cell r="D1509">
            <v>7</v>
          </cell>
          <cell r="E1509" t="str">
            <v>COLEGIO CHARLES DARWIN DE CASTRO</v>
          </cell>
          <cell r="F1509" t="str">
            <v>Los Lagos</v>
          </cell>
          <cell r="G1509" t="str">
            <v>X</v>
          </cell>
          <cell r="H1509" t="str">
            <v>Chiloé</v>
          </cell>
          <cell r="I1509" t="str">
            <v>Castro</v>
          </cell>
          <cell r="J1509" t="str">
            <v>Particular Subvencionado</v>
          </cell>
          <cell r="K1509" t="str">
            <v>Rural</v>
          </cell>
          <cell r="L1509" t="str">
            <v>NERCON ALTO S/N (CAMINO A LA MONTAÑA)</v>
          </cell>
          <cell r="M1509">
            <v>631166</v>
          </cell>
          <cell r="N1509">
            <v>93314431</v>
          </cell>
          <cell r="O1509" t="str">
            <v>N/A</v>
          </cell>
          <cell r="P1509" t="str">
            <v>N/A</v>
          </cell>
        </row>
        <row r="1510">
          <cell r="B1510">
            <v>22423</v>
          </cell>
          <cell r="C1510" t="str">
            <v>LICEO COMERCIAL BARTOLOME DE LAS CASAS</v>
          </cell>
          <cell r="D1510">
            <v>5</v>
          </cell>
          <cell r="E1510" t="str">
            <v>LICEO COMERCIAL BARTOLOME DE LAS CASAS</v>
          </cell>
          <cell r="F1510" t="str">
            <v>Los Lagos</v>
          </cell>
          <cell r="G1510" t="str">
            <v>X</v>
          </cell>
          <cell r="H1510" t="str">
            <v>Osorno</v>
          </cell>
          <cell r="I1510" t="str">
            <v>Osorno</v>
          </cell>
          <cell r="J1510" t="str">
            <v>Particular Subvencionado</v>
          </cell>
          <cell r="K1510" t="str">
            <v>Urbano</v>
          </cell>
          <cell r="L1510" t="str">
            <v>REPUBLICA N547</v>
          </cell>
          <cell r="M1510">
            <v>202383</v>
          </cell>
          <cell r="N1510">
            <v>78573269</v>
          </cell>
          <cell r="O1510" t="str">
            <v>N/A</v>
          </cell>
          <cell r="P1510" t="str">
            <v>N/A</v>
          </cell>
        </row>
        <row r="1511">
          <cell r="B1511">
            <v>22424</v>
          </cell>
          <cell r="C1511" t="str">
            <v>JARDIN INFANTIL MANITOS TRAVIESAS</v>
          </cell>
          <cell r="D1511">
            <v>3</v>
          </cell>
          <cell r="E1511" t="str">
            <v>JARDIN INFANTIL MANITOS TRAVIESAS</v>
          </cell>
          <cell r="F1511" t="str">
            <v>Los Lagos</v>
          </cell>
          <cell r="G1511" t="str">
            <v>X</v>
          </cell>
          <cell r="H1511" t="str">
            <v>Osorno</v>
          </cell>
          <cell r="I1511" t="str">
            <v>Osorno</v>
          </cell>
          <cell r="J1511" t="str">
            <v>Particular Subvencionado</v>
          </cell>
          <cell r="K1511" t="str">
            <v>Urbano</v>
          </cell>
          <cell r="L1511" t="str">
            <v>PRAT 812</v>
          </cell>
          <cell r="M1511">
            <v>2318381</v>
          </cell>
          <cell r="N1511">
            <v>83418524</v>
          </cell>
          <cell r="O1511" t="str">
            <v>N/A</v>
          </cell>
          <cell r="P1511" t="str">
            <v>N/A</v>
          </cell>
        </row>
        <row r="1512">
          <cell r="B1512">
            <v>22425</v>
          </cell>
          <cell r="C1512" t="str">
            <v>ESCUELA PARTICULAR CURAMO</v>
          </cell>
          <cell r="D1512">
            <v>1</v>
          </cell>
          <cell r="E1512" t="str">
            <v>ESCUELA PARTICULAR CURAMO</v>
          </cell>
          <cell r="F1512" t="str">
            <v>Los Lagos</v>
          </cell>
          <cell r="G1512" t="str">
            <v>X</v>
          </cell>
          <cell r="H1512" t="str">
            <v>Chiloé</v>
          </cell>
          <cell r="I1512" t="str">
            <v>Ancud</v>
          </cell>
          <cell r="J1512" t="str">
            <v>Particular Subvencionado</v>
          </cell>
          <cell r="K1512" t="str">
            <v>Rural</v>
          </cell>
          <cell r="L1512" t="str">
            <v>AVENIDA LA PAZ Nº 1225 ANCUD</v>
          </cell>
          <cell r="M1512">
            <v>2380510</v>
          </cell>
          <cell r="N1512">
            <v>76185254</v>
          </cell>
          <cell r="O1512" t="str">
            <v>N/A</v>
          </cell>
          <cell r="P1512" t="str">
            <v>N/A</v>
          </cell>
        </row>
        <row r="1513">
          <cell r="B1513">
            <v>22427</v>
          </cell>
          <cell r="C1513" t="str">
            <v>ESCUELA PARTICULAR EMMANUEL</v>
          </cell>
          <cell r="D1513">
            <v>8</v>
          </cell>
          <cell r="E1513" t="str">
            <v>ESCUELA PARTICULAR EMMANUEL</v>
          </cell>
          <cell r="F1513" t="str">
            <v>Los Lagos</v>
          </cell>
          <cell r="G1513" t="str">
            <v>X</v>
          </cell>
          <cell r="H1513" t="str">
            <v>Osorno</v>
          </cell>
          <cell r="I1513" t="str">
            <v>Puerto Octay</v>
          </cell>
          <cell r="J1513" t="str">
            <v>Particular Subvencionado</v>
          </cell>
          <cell r="K1513" t="str">
            <v>Rural</v>
          </cell>
          <cell r="L1513" t="str">
            <v>KM85 OSORNO-CHAPUCO</v>
          </cell>
          <cell r="M1513">
            <v>208050</v>
          </cell>
          <cell r="N1513">
            <v>68748528</v>
          </cell>
          <cell r="O1513" t="str">
            <v>N/A</v>
          </cell>
          <cell r="P1513" t="str">
            <v>N/A</v>
          </cell>
        </row>
        <row r="1514">
          <cell r="B1514">
            <v>22430</v>
          </cell>
          <cell r="C1514" t="str">
            <v>COLEGIO CRECER</v>
          </cell>
          <cell r="D1514">
            <v>8</v>
          </cell>
          <cell r="E1514" t="str">
            <v>COLEGIO CRECER</v>
          </cell>
          <cell r="F1514" t="str">
            <v>Los Lagos</v>
          </cell>
          <cell r="G1514" t="str">
            <v>X</v>
          </cell>
          <cell r="H1514" t="str">
            <v>Osorno</v>
          </cell>
          <cell r="I1514" t="str">
            <v>Purranque</v>
          </cell>
          <cell r="J1514" t="str">
            <v>Municipal DAEM</v>
          </cell>
          <cell r="K1514" t="str">
            <v>Urbano</v>
          </cell>
          <cell r="L1514" t="str">
            <v>ORLANDO MONTECINOS 269</v>
          </cell>
          <cell r="M1514">
            <v>353150</v>
          </cell>
          <cell r="N1514" t="str">
            <v>S/I</v>
          </cell>
          <cell r="O1514" t="str">
            <v>N/A</v>
          </cell>
          <cell r="P1514" t="str">
            <v>N/A</v>
          </cell>
        </row>
        <row r="1515">
          <cell r="B1515">
            <v>22431</v>
          </cell>
          <cell r="C1515" t="str">
            <v>COLEGIO SANTO TOMAS LTDA.</v>
          </cell>
          <cell r="D1515">
            <v>6</v>
          </cell>
          <cell r="E1515" t="str">
            <v>COLEGIO SANTO TOMAS LTDA.</v>
          </cell>
          <cell r="F1515" t="str">
            <v>Los Lagos</v>
          </cell>
          <cell r="G1515" t="str">
            <v>X</v>
          </cell>
          <cell r="H1515" t="str">
            <v>Llanquihue</v>
          </cell>
          <cell r="I1515" t="str">
            <v>Puerto Montt</v>
          </cell>
          <cell r="J1515" t="str">
            <v>Particular Pagado</v>
          </cell>
          <cell r="K1515" t="str">
            <v>Urbano</v>
          </cell>
          <cell r="L1515" t="str">
            <v>S/I</v>
          </cell>
          <cell r="M1515" t="str">
            <v>S/I</v>
          </cell>
          <cell r="N1515" t="str">
            <v>S/I</v>
          </cell>
          <cell r="O1515" t="str">
            <v>N/A</v>
          </cell>
          <cell r="P1515" t="str">
            <v>N/A</v>
          </cell>
        </row>
        <row r="1516">
          <cell r="B1516">
            <v>22432</v>
          </cell>
          <cell r="C1516" t="str">
            <v>UNIVERSAL COLLEGE</v>
          </cell>
          <cell r="D1516">
            <v>4</v>
          </cell>
          <cell r="E1516" t="str">
            <v>UNIVERSAL COLLEGE</v>
          </cell>
          <cell r="F1516" t="str">
            <v>Los Lagos</v>
          </cell>
          <cell r="G1516" t="str">
            <v>X</v>
          </cell>
          <cell r="H1516" t="str">
            <v>Osorno</v>
          </cell>
          <cell r="I1516" t="str">
            <v>Osorno</v>
          </cell>
          <cell r="J1516" t="str">
            <v>Particular Subvencionado</v>
          </cell>
          <cell r="K1516" t="str">
            <v>Urbano</v>
          </cell>
          <cell r="L1516" t="str">
            <v>SANTA FLORA N629, OVEJERIA ALTO</v>
          </cell>
          <cell r="M1516" t="str">
            <v>S/I</v>
          </cell>
          <cell r="N1516">
            <v>77315916</v>
          </cell>
          <cell r="O1516" t="str">
            <v>N/A</v>
          </cell>
          <cell r="P1516" t="str">
            <v>N/A</v>
          </cell>
        </row>
        <row r="1517">
          <cell r="B1517">
            <v>22433</v>
          </cell>
          <cell r="C1517" t="str">
            <v>ESCUELA PARTICULAR PUERTO ESPERANZA</v>
          </cell>
          <cell r="D1517">
            <v>2</v>
          </cell>
          <cell r="E1517" t="str">
            <v>ESCUELA PARTICULAR PUERTO ESPERANZA</v>
          </cell>
          <cell r="F1517" t="str">
            <v>Los Lagos</v>
          </cell>
          <cell r="G1517" t="str">
            <v>X</v>
          </cell>
          <cell r="H1517" t="str">
            <v>Llanquihue</v>
          </cell>
          <cell r="I1517" t="str">
            <v>Los Muermos</v>
          </cell>
          <cell r="J1517" t="str">
            <v>Particular Subvencionado</v>
          </cell>
          <cell r="K1517" t="str">
            <v>Rural</v>
          </cell>
          <cell r="L1517" t="str">
            <v>TORREON KM 20</v>
          </cell>
          <cell r="M1517">
            <v>66476471</v>
          </cell>
          <cell r="N1517">
            <v>8930247</v>
          </cell>
          <cell r="O1517" t="str">
            <v>N/A</v>
          </cell>
          <cell r="P1517" t="str">
            <v>N/A</v>
          </cell>
        </row>
        <row r="1518">
          <cell r="B1518">
            <v>22434</v>
          </cell>
          <cell r="C1518" t="str">
            <v>COLEGIO DOMINGO SANTA MARIA</v>
          </cell>
          <cell r="D1518">
            <v>0</v>
          </cell>
          <cell r="E1518" t="str">
            <v>COLEGIO DOMINGO SANTA MARIA</v>
          </cell>
          <cell r="F1518" t="str">
            <v>Los Lagos</v>
          </cell>
          <cell r="G1518" t="str">
            <v>X</v>
          </cell>
          <cell r="H1518" t="str">
            <v>Llanquihue</v>
          </cell>
          <cell r="I1518" t="str">
            <v>Puerto Montt</v>
          </cell>
          <cell r="J1518" t="str">
            <v>Particular Subvencionado</v>
          </cell>
          <cell r="K1518" t="str">
            <v>Urbano</v>
          </cell>
          <cell r="L1518" t="str">
            <v>CALLE A 2080 LOMAS DE CARDONAL SECTOR MIRASOL</v>
          </cell>
          <cell r="M1518">
            <v>2206500</v>
          </cell>
          <cell r="N1518" t="str">
            <v>S/I</v>
          </cell>
          <cell r="O1518" t="str">
            <v>N/A</v>
          </cell>
          <cell r="P1518" t="str">
            <v>N/A</v>
          </cell>
        </row>
        <row r="1519">
          <cell r="B1519">
            <v>22435</v>
          </cell>
          <cell r="C1519" t="str">
            <v>ESCUELA ESPECIAL DE LENGUAJE DIALECTA</v>
          </cell>
          <cell r="D1519">
            <v>9</v>
          </cell>
          <cell r="E1519" t="str">
            <v>ESCUELA ESPECIAL DE LENGUAJE DIALECTA</v>
          </cell>
          <cell r="F1519" t="str">
            <v>Los Lagos</v>
          </cell>
          <cell r="G1519" t="str">
            <v>X</v>
          </cell>
          <cell r="H1519" t="str">
            <v>Llanquihue</v>
          </cell>
          <cell r="I1519" t="str">
            <v>Frutillar</v>
          </cell>
          <cell r="J1519" t="str">
            <v>Particular Subvencionado</v>
          </cell>
          <cell r="K1519" t="str">
            <v>Urbano</v>
          </cell>
          <cell r="L1519" t="str">
            <v>ARTURO ALESSANDRI Nº216 A</v>
          </cell>
          <cell r="M1519">
            <v>421337</v>
          </cell>
          <cell r="N1519">
            <v>90503655</v>
          </cell>
          <cell r="O1519" t="str">
            <v>N/A</v>
          </cell>
          <cell r="P1519" t="str">
            <v>N/A</v>
          </cell>
        </row>
        <row r="1520">
          <cell r="B1520">
            <v>22436</v>
          </cell>
          <cell r="C1520" t="str">
            <v>THE MISSION COLLEGE</v>
          </cell>
          <cell r="D1520">
            <v>7</v>
          </cell>
          <cell r="E1520" t="str">
            <v>THE MISSION COLLEGE</v>
          </cell>
          <cell r="F1520" t="str">
            <v>Los Lagos</v>
          </cell>
          <cell r="G1520" t="str">
            <v>X</v>
          </cell>
          <cell r="H1520" t="str">
            <v>Osorno</v>
          </cell>
          <cell r="I1520" t="str">
            <v>Osorno</v>
          </cell>
          <cell r="J1520" t="str">
            <v>Particular Subvencionado</v>
          </cell>
          <cell r="K1520" t="str">
            <v>Urbano</v>
          </cell>
          <cell r="L1520" t="str">
            <v>LA MISION Nª2680</v>
          </cell>
          <cell r="M1520">
            <v>202572</v>
          </cell>
          <cell r="N1520">
            <v>98185059</v>
          </cell>
          <cell r="O1520" t="str">
            <v>N/A</v>
          </cell>
          <cell r="P1520" t="str">
            <v>N/A</v>
          </cell>
        </row>
        <row r="1521">
          <cell r="B1521">
            <v>22437</v>
          </cell>
          <cell r="C1521" t="str">
            <v>CENTRO DE ESTUDIOS LA ARAUCANA</v>
          </cell>
          <cell r="D1521">
            <v>5</v>
          </cell>
          <cell r="E1521" t="str">
            <v>CENTRO DE ESTUDIOS LA ARAUCANA</v>
          </cell>
          <cell r="F1521" t="str">
            <v>Los Lagos</v>
          </cell>
          <cell r="G1521" t="str">
            <v>X</v>
          </cell>
          <cell r="H1521" t="str">
            <v>Chiloé</v>
          </cell>
          <cell r="I1521" t="str">
            <v>Castro</v>
          </cell>
          <cell r="J1521" t="str">
            <v>Particular Subvencionado</v>
          </cell>
          <cell r="K1521" t="str">
            <v>Urbano</v>
          </cell>
          <cell r="L1521" t="str">
            <v>S/I</v>
          </cell>
          <cell r="M1521" t="str">
            <v>S/I</v>
          </cell>
          <cell r="N1521" t="str">
            <v>S/I</v>
          </cell>
          <cell r="O1521" t="str">
            <v>N/A</v>
          </cell>
          <cell r="P1521" t="str">
            <v>N/A</v>
          </cell>
        </row>
        <row r="1522">
          <cell r="B1522">
            <v>22438</v>
          </cell>
          <cell r="C1522" t="str">
            <v>ESCUELA ESPECIAL `TALLERES LABORALES INPROA`</v>
          </cell>
          <cell r="D1522">
            <v>3</v>
          </cell>
          <cell r="E1522" t="str">
            <v>ESCUELA ESPECIAL `TALLERES LABORALES INPROA`</v>
          </cell>
          <cell r="F1522" t="str">
            <v>Los Lagos</v>
          </cell>
          <cell r="G1522" t="str">
            <v>X</v>
          </cell>
          <cell r="H1522" t="str">
            <v>Llanquihue</v>
          </cell>
          <cell r="I1522" t="str">
            <v>Puerto Montt</v>
          </cell>
          <cell r="J1522" t="str">
            <v>Particular Subvencionado</v>
          </cell>
          <cell r="K1522" t="str">
            <v>Urbano</v>
          </cell>
          <cell r="L1522" t="str">
            <v>BALMACEDA 524</v>
          </cell>
          <cell r="M1522">
            <v>2259894</v>
          </cell>
          <cell r="N1522">
            <v>66671811</v>
          </cell>
          <cell r="O1522" t="str">
            <v>N/A</v>
          </cell>
          <cell r="P1522" t="str">
            <v>N/A</v>
          </cell>
        </row>
        <row r="1523">
          <cell r="B1523">
            <v>22439</v>
          </cell>
          <cell r="C1523" t="str">
            <v>COLEGIO TERRA NOVA</v>
          </cell>
          <cell r="D1523">
            <v>1</v>
          </cell>
          <cell r="E1523" t="str">
            <v>COLEGIO TERRA NOVA</v>
          </cell>
          <cell r="F1523" t="str">
            <v>Los Lagos</v>
          </cell>
          <cell r="G1523" t="str">
            <v>X</v>
          </cell>
          <cell r="H1523" t="str">
            <v>Chiloé</v>
          </cell>
          <cell r="I1523" t="str">
            <v>Queilen</v>
          </cell>
          <cell r="J1523" t="str">
            <v>Particular Subvencionado</v>
          </cell>
          <cell r="K1523" t="str">
            <v>Rural</v>
          </cell>
          <cell r="L1523" t="str">
            <v>DETICO RURAL S/N</v>
          </cell>
          <cell r="M1523">
            <v>2325899</v>
          </cell>
          <cell r="N1523">
            <v>82325899</v>
          </cell>
          <cell r="O1523" t="str">
            <v>N/A</v>
          </cell>
          <cell r="P1523" t="str">
            <v>N/A</v>
          </cell>
        </row>
        <row r="1524">
          <cell r="B1524">
            <v>22440</v>
          </cell>
          <cell r="C1524" t="str">
            <v>COLEGIO ANTULIWEN</v>
          </cell>
          <cell r="D1524">
            <v>5</v>
          </cell>
          <cell r="E1524" t="str">
            <v>COLEGIO ANTULIWEN</v>
          </cell>
          <cell r="F1524" t="str">
            <v>Los Lagos</v>
          </cell>
          <cell r="G1524" t="str">
            <v>X</v>
          </cell>
          <cell r="H1524" t="str">
            <v>Chiloé</v>
          </cell>
          <cell r="I1524" t="str">
            <v>Ancud</v>
          </cell>
          <cell r="J1524" t="str">
            <v>Particular Subvencionado</v>
          </cell>
          <cell r="K1524" t="str">
            <v>Urbano</v>
          </cell>
          <cell r="L1524" t="str">
            <v>ANIBAL PINTO N° 888</v>
          </cell>
          <cell r="M1524">
            <v>620995</v>
          </cell>
          <cell r="N1524" t="str">
            <v>S/I</v>
          </cell>
          <cell r="O1524" t="str">
            <v>N/A</v>
          </cell>
          <cell r="P1524" t="str">
            <v>N/A</v>
          </cell>
        </row>
        <row r="1525">
          <cell r="B1525">
            <v>22441</v>
          </cell>
          <cell r="C1525" t="str">
            <v>COLEGIO MAPU MALEN</v>
          </cell>
          <cell r="D1525">
            <v>3</v>
          </cell>
          <cell r="E1525" t="str">
            <v>COLEGIO MAPU MALEN</v>
          </cell>
          <cell r="F1525" t="str">
            <v>Los Lagos</v>
          </cell>
          <cell r="G1525" t="str">
            <v>X</v>
          </cell>
          <cell r="H1525" t="str">
            <v>Llanquihue</v>
          </cell>
          <cell r="I1525" t="str">
            <v>Calbuco</v>
          </cell>
          <cell r="J1525" t="str">
            <v>Particular Subvencionado</v>
          </cell>
          <cell r="K1525" t="str">
            <v>Urbano</v>
          </cell>
          <cell r="L1525" t="str">
            <v>AVENIDA PRESIDENTE IBAÑEZ</v>
          </cell>
          <cell r="M1525">
            <v>2461520</v>
          </cell>
          <cell r="N1525">
            <v>82520914</v>
          </cell>
          <cell r="O1525" t="str">
            <v>N/A</v>
          </cell>
          <cell r="P1525" t="str">
            <v>N/A</v>
          </cell>
        </row>
        <row r="1526">
          <cell r="B1526">
            <v>22444</v>
          </cell>
          <cell r="C1526" t="str">
            <v>ESCUELA LLEQUEN</v>
          </cell>
          <cell r="D1526">
            <v>8</v>
          </cell>
          <cell r="E1526" t="str">
            <v>ESCUELA LLEQUEN</v>
          </cell>
          <cell r="F1526" t="str">
            <v>Los Lagos</v>
          </cell>
          <cell r="G1526" t="str">
            <v>X</v>
          </cell>
          <cell r="H1526" t="str">
            <v>Chiloé</v>
          </cell>
          <cell r="I1526" t="str">
            <v>Ancud</v>
          </cell>
          <cell r="J1526" t="str">
            <v>Particular Subvencionado</v>
          </cell>
          <cell r="K1526" t="str">
            <v>Urbano</v>
          </cell>
          <cell r="L1526" t="str">
            <v>LOMAS DE PUQUILLIHUE S/N</v>
          </cell>
          <cell r="M1526">
            <v>622010</v>
          </cell>
          <cell r="N1526">
            <v>3505899</v>
          </cell>
          <cell r="O1526" t="str">
            <v>N/A</v>
          </cell>
          <cell r="P1526" t="str">
            <v>N/A</v>
          </cell>
        </row>
        <row r="1527">
          <cell r="B1527">
            <v>22447</v>
          </cell>
          <cell r="C1527" t="str">
            <v>CENTRO EDUCACIONAL TRAF TREMUN</v>
          </cell>
          <cell r="D1527">
            <v>2</v>
          </cell>
          <cell r="E1527" t="str">
            <v>CENTRO EDUCACIONAL TRAF TREMUN</v>
          </cell>
          <cell r="F1527" t="str">
            <v>Los Lagos</v>
          </cell>
          <cell r="G1527" t="str">
            <v>X</v>
          </cell>
          <cell r="H1527" t="str">
            <v>Chiloé</v>
          </cell>
          <cell r="I1527" t="str">
            <v>Quellon</v>
          </cell>
          <cell r="J1527" t="str">
            <v>Particular Subvencionado</v>
          </cell>
          <cell r="K1527" t="str">
            <v>Urbano</v>
          </cell>
          <cell r="L1527" t="str">
            <v>KM 1 RUTA 5</v>
          </cell>
          <cell r="M1527">
            <v>683064</v>
          </cell>
          <cell r="N1527">
            <v>84952202</v>
          </cell>
          <cell r="O1527" t="str">
            <v>N/A</v>
          </cell>
          <cell r="P1527" t="str">
            <v>N/A</v>
          </cell>
        </row>
        <row r="1528">
          <cell r="B1528">
            <v>22450</v>
          </cell>
          <cell r="C1528" t="str">
            <v>LICEO TECNOLOGICO LUZ DE LAS NACIONES</v>
          </cell>
          <cell r="D1528">
            <v>2</v>
          </cell>
          <cell r="E1528" t="str">
            <v>LICEO TECNOLOGICO LUZ DE LAS NACIONES</v>
          </cell>
          <cell r="F1528" t="str">
            <v>Los Lagos</v>
          </cell>
          <cell r="G1528" t="str">
            <v>X</v>
          </cell>
          <cell r="H1528" t="str">
            <v>Osorno</v>
          </cell>
          <cell r="I1528" t="str">
            <v>Osorno</v>
          </cell>
          <cell r="J1528" t="str">
            <v>Particular Subvencionado</v>
          </cell>
          <cell r="K1528" t="str">
            <v>Urbano</v>
          </cell>
          <cell r="L1528" t="str">
            <v>FRANCISCO BILBAO N¦1841</v>
          </cell>
          <cell r="M1528" t="str">
            <v>S/I</v>
          </cell>
          <cell r="N1528" t="str">
            <v>S/I</v>
          </cell>
          <cell r="O1528" t="str">
            <v>N/A</v>
          </cell>
          <cell r="P1528" t="str">
            <v>N/A</v>
          </cell>
        </row>
        <row r="1529">
          <cell r="B1529">
            <v>22451</v>
          </cell>
          <cell r="C1529" t="str">
            <v>ESCUELA PARTICULAR LA PRADERA</v>
          </cell>
          <cell r="D1529">
            <v>0</v>
          </cell>
          <cell r="E1529" t="str">
            <v>ESCUELA PARTICULAR LA PRADERA</v>
          </cell>
          <cell r="F1529" t="str">
            <v>Los Lagos</v>
          </cell>
          <cell r="G1529" t="str">
            <v>X</v>
          </cell>
          <cell r="H1529" t="str">
            <v>Osorno</v>
          </cell>
          <cell r="I1529" t="str">
            <v>San Pablo</v>
          </cell>
          <cell r="J1529" t="str">
            <v>Particular Subvencionado</v>
          </cell>
          <cell r="K1529" t="str">
            <v>Rural</v>
          </cell>
          <cell r="L1529" t="str">
            <v>SECTOR HUELECO</v>
          </cell>
          <cell r="M1529">
            <v>381500</v>
          </cell>
          <cell r="N1529">
            <v>82498816</v>
          </cell>
          <cell r="O1529" t="str">
            <v>N/A</v>
          </cell>
          <cell r="P1529" t="str">
            <v>N/A</v>
          </cell>
        </row>
        <row r="1530">
          <cell r="B1530">
            <v>22454</v>
          </cell>
          <cell r="C1530" t="str">
            <v>COLEGIO PRECIOSA SANGRE II</v>
          </cell>
          <cell r="D1530">
            <v>5</v>
          </cell>
          <cell r="E1530" t="str">
            <v>COLEGIO PRECIOSA SANGRE II</v>
          </cell>
          <cell r="F1530" t="str">
            <v>Los Lagos</v>
          </cell>
          <cell r="G1530" t="str">
            <v>X</v>
          </cell>
          <cell r="H1530" t="str">
            <v>Osorno</v>
          </cell>
          <cell r="I1530" t="str">
            <v>Purranque</v>
          </cell>
          <cell r="J1530" t="str">
            <v>Particular Subvencionado</v>
          </cell>
          <cell r="K1530" t="str">
            <v>Urbano</v>
          </cell>
          <cell r="L1530" t="str">
            <v>PEDRO MONTT</v>
          </cell>
          <cell r="M1530">
            <v>351354</v>
          </cell>
          <cell r="N1530">
            <v>96422581</v>
          </cell>
          <cell r="O1530" t="str">
            <v>N/A</v>
          </cell>
          <cell r="P1530" t="str">
            <v>N/A</v>
          </cell>
        </row>
        <row r="1531">
          <cell r="B1531">
            <v>22456</v>
          </cell>
          <cell r="C1531" t="str">
            <v>COLEGIO SAN PABLO</v>
          </cell>
          <cell r="D1531">
            <v>1</v>
          </cell>
          <cell r="E1531" t="str">
            <v>COLEGIO SAN PABLO</v>
          </cell>
          <cell r="F1531" t="str">
            <v>Los Lagos</v>
          </cell>
          <cell r="G1531" t="str">
            <v>X</v>
          </cell>
          <cell r="H1531" t="str">
            <v>Chiloé</v>
          </cell>
          <cell r="I1531" t="str">
            <v>Ancud</v>
          </cell>
          <cell r="J1531" t="str">
            <v>Particular Subvencionado</v>
          </cell>
          <cell r="K1531" t="str">
            <v>Urbano</v>
          </cell>
          <cell r="L1531" t="str">
            <v>O`HIGGINS</v>
          </cell>
          <cell r="M1531">
            <v>2622957</v>
          </cell>
          <cell r="N1531">
            <v>42902553</v>
          </cell>
          <cell r="O1531" t="str">
            <v>N/A</v>
          </cell>
          <cell r="P1531" t="str">
            <v>N/A</v>
          </cell>
        </row>
        <row r="1532">
          <cell r="B1532">
            <v>22461</v>
          </cell>
          <cell r="C1532" t="str">
            <v>COLEGIO NUEVO HORIZONTE</v>
          </cell>
          <cell r="D1532">
            <v>8</v>
          </cell>
          <cell r="E1532" t="str">
            <v>COLEGIO NUEVO HORIZONTE</v>
          </cell>
          <cell r="F1532" t="str">
            <v>Los Lagos</v>
          </cell>
          <cell r="G1532" t="str">
            <v>X</v>
          </cell>
          <cell r="H1532" t="str">
            <v>Llanquihue</v>
          </cell>
          <cell r="I1532" t="str">
            <v>Puerto Montt</v>
          </cell>
          <cell r="J1532" t="str">
            <v>Particular Subvencionado</v>
          </cell>
          <cell r="K1532" t="str">
            <v>Rural</v>
          </cell>
          <cell r="L1532" t="str">
            <v>EGAÑA</v>
          </cell>
          <cell r="M1532" t="str">
            <v>S/I</v>
          </cell>
          <cell r="N1532">
            <v>92283718</v>
          </cell>
          <cell r="O1532" t="str">
            <v>N/A</v>
          </cell>
          <cell r="P1532" t="str">
            <v>N/A</v>
          </cell>
        </row>
        <row r="1533">
          <cell r="B1533">
            <v>22463</v>
          </cell>
          <cell r="C1533" t="str">
            <v>JARDIN INFANTIL `SAN SEBASTIAN`</v>
          </cell>
          <cell r="D1533">
            <v>4</v>
          </cell>
          <cell r="E1533" t="str">
            <v>JARDIN INFANTIL `SAN SEBASTIAN`</v>
          </cell>
          <cell r="F1533" t="str">
            <v>Los Lagos</v>
          </cell>
          <cell r="G1533" t="str">
            <v>X</v>
          </cell>
          <cell r="H1533" t="str">
            <v>Chiloé</v>
          </cell>
          <cell r="I1533" t="str">
            <v>Ancud</v>
          </cell>
          <cell r="J1533" t="str">
            <v>Particular Pagado</v>
          </cell>
          <cell r="K1533" t="str">
            <v>Urbano</v>
          </cell>
          <cell r="L1533" t="str">
            <v>ANIBAL PINTO Nº1463</v>
          </cell>
          <cell r="M1533">
            <v>629928</v>
          </cell>
          <cell r="N1533">
            <v>93449063</v>
          </cell>
          <cell r="O1533" t="str">
            <v>N/A</v>
          </cell>
          <cell r="P1533" t="str">
            <v>N/A</v>
          </cell>
        </row>
        <row r="1534">
          <cell r="B1534">
            <v>22464</v>
          </cell>
          <cell r="C1534" t="str">
            <v>LICEO POLIVALENTE DALCAHUE</v>
          </cell>
          <cell r="D1534">
            <v>2</v>
          </cell>
          <cell r="E1534" t="str">
            <v>LICEO POLIVALENTE DALCAHUE</v>
          </cell>
          <cell r="F1534" t="str">
            <v>Los Lagos</v>
          </cell>
          <cell r="G1534" t="str">
            <v>X</v>
          </cell>
          <cell r="H1534" t="str">
            <v>Chiloé</v>
          </cell>
          <cell r="I1534" t="str">
            <v>Dalcahue</v>
          </cell>
          <cell r="J1534" t="str">
            <v>Corporación Municipal</v>
          </cell>
          <cell r="K1534" t="str">
            <v>Urbano</v>
          </cell>
          <cell r="L1534" t="str">
            <v>AV. MOCOPULLI</v>
          </cell>
          <cell r="M1534">
            <v>641088</v>
          </cell>
          <cell r="N1534" t="str">
            <v>S/I</v>
          </cell>
          <cell r="O1534" t="str">
            <v>N/A</v>
          </cell>
          <cell r="P1534" t="str">
            <v>N/A</v>
          </cell>
        </row>
        <row r="1535">
          <cell r="B1535">
            <v>22465</v>
          </cell>
          <cell r="C1535" t="str">
            <v>JARDIN INFANTIL `PALABRAS MAGICAS`</v>
          </cell>
          <cell r="D1535">
            <v>0</v>
          </cell>
          <cell r="E1535" t="str">
            <v>JARDIN INFANTIL `PALABRAS MAGICAS`</v>
          </cell>
          <cell r="F1535" t="str">
            <v>Los Lagos</v>
          </cell>
          <cell r="G1535" t="str">
            <v>X</v>
          </cell>
          <cell r="H1535" t="str">
            <v>Osorno</v>
          </cell>
          <cell r="I1535" t="str">
            <v>Osorno</v>
          </cell>
          <cell r="J1535" t="str">
            <v>Particular Subvencionado</v>
          </cell>
          <cell r="K1535" t="str">
            <v>Urbano</v>
          </cell>
          <cell r="L1535" t="str">
            <v>AMTHAUER</v>
          </cell>
          <cell r="M1535">
            <v>318275</v>
          </cell>
          <cell r="N1535">
            <v>91605059</v>
          </cell>
          <cell r="O1535" t="str">
            <v>N/A</v>
          </cell>
          <cell r="P1535" t="str">
            <v>N/A</v>
          </cell>
        </row>
        <row r="1536">
          <cell r="B1536">
            <v>22466</v>
          </cell>
          <cell r="C1536" t="str">
            <v>LICEO DE ADMINISTRACION Y COMERCIO SAN SEBASTIAN</v>
          </cell>
          <cell r="D1536">
            <v>9</v>
          </cell>
          <cell r="E1536" t="str">
            <v>LICEO DE ADMINISTRACION Y COMERCIO SAN SEBASTIAN</v>
          </cell>
          <cell r="F1536" t="str">
            <v>Los Lagos</v>
          </cell>
          <cell r="G1536" t="str">
            <v>X</v>
          </cell>
          <cell r="H1536" t="str">
            <v>Osorno</v>
          </cell>
          <cell r="I1536" t="str">
            <v>Osorno</v>
          </cell>
          <cell r="J1536" t="str">
            <v>Particular Subvencionado</v>
          </cell>
          <cell r="K1536" t="str">
            <v>Urbano</v>
          </cell>
          <cell r="L1536" t="str">
            <v>LOS CARRERA 688</v>
          </cell>
          <cell r="M1536">
            <v>202582</v>
          </cell>
          <cell r="N1536">
            <v>76822201</v>
          </cell>
          <cell r="O1536" t="str">
            <v>N/A</v>
          </cell>
          <cell r="P1536" t="str">
            <v>N/A</v>
          </cell>
        </row>
        <row r="1537">
          <cell r="B1537">
            <v>22467</v>
          </cell>
          <cell r="C1537" t="str">
            <v>COLEGIO LAFQUEN MONTESSORI PUERTO MONTT</v>
          </cell>
          <cell r="D1537">
            <v>7</v>
          </cell>
          <cell r="E1537" t="str">
            <v>COLEGIO LAFQUEN MONTESSORI PUERTO MONTT</v>
          </cell>
          <cell r="F1537" t="str">
            <v>Los Lagos</v>
          </cell>
          <cell r="G1537" t="str">
            <v>X</v>
          </cell>
          <cell r="H1537" t="str">
            <v>Llanquihue</v>
          </cell>
          <cell r="I1537" t="str">
            <v>Puerto Montt</v>
          </cell>
          <cell r="J1537" t="str">
            <v>Particular Subvencionado</v>
          </cell>
          <cell r="K1537" t="str">
            <v>Urbano</v>
          </cell>
          <cell r="L1537" t="str">
            <v>EGANA</v>
          </cell>
          <cell r="M1537">
            <v>2345785</v>
          </cell>
          <cell r="N1537">
            <v>93782838</v>
          </cell>
          <cell r="O1537" t="str">
            <v>N/A</v>
          </cell>
          <cell r="P1537" t="str">
            <v>N/A</v>
          </cell>
        </row>
        <row r="1538">
          <cell r="B1538">
            <v>22468</v>
          </cell>
          <cell r="C1538" t="str">
            <v>ESCUELA ESPECIAL DE LENGUAJE `AMAPOLA`</v>
          </cell>
          <cell r="D1538">
            <v>5</v>
          </cell>
          <cell r="E1538" t="str">
            <v>ESCUELA ESPECIAL DE LENGUAJE `AMAPOLA`</v>
          </cell>
          <cell r="F1538" t="str">
            <v>Los Lagos</v>
          </cell>
          <cell r="G1538" t="str">
            <v>X</v>
          </cell>
          <cell r="H1538" t="str">
            <v>Llanquihue</v>
          </cell>
          <cell r="I1538" t="str">
            <v>Puerto Montt</v>
          </cell>
          <cell r="J1538" t="str">
            <v>Particular Subvencionado</v>
          </cell>
          <cell r="K1538" t="str">
            <v>Urbano</v>
          </cell>
          <cell r="L1538" t="str">
            <v>AV. CRUCERO  1423</v>
          </cell>
          <cell r="M1538">
            <v>312840</v>
          </cell>
          <cell r="N1538" t="str">
            <v>S/I</v>
          </cell>
          <cell r="O1538" t="str">
            <v>N/A</v>
          </cell>
          <cell r="P1538" t="str">
            <v>N/A</v>
          </cell>
        </row>
        <row r="1539">
          <cell r="B1539">
            <v>22469</v>
          </cell>
          <cell r="C1539" t="str">
            <v>SCUOLA NOVA</v>
          </cell>
          <cell r="D1539">
            <v>3</v>
          </cell>
          <cell r="E1539" t="str">
            <v>SCUOLA NOVA</v>
          </cell>
          <cell r="F1539" t="str">
            <v>Los Lagos</v>
          </cell>
          <cell r="G1539" t="str">
            <v>X</v>
          </cell>
          <cell r="H1539" t="str">
            <v>Llanquihue</v>
          </cell>
          <cell r="I1539" t="str">
            <v>Puerto Montt</v>
          </cell>
          <cell r="J1539" t="str">
            <v>Particular Pagado</v>
          </cell>
          <cell r="K1539" t="str">
            <v>Urbano</v>
          </cell>
          <cell r="L1539" t="str">
            <v>S/I</v>
          </cell>
          <cell r="M1539" t="str">
            <v>S/I</v>
          </cell>
          <cell r="N1539" t="str">
            <v>S/I</v>
          </cell>
          <cell r="O1539" t="str">
            <v>N/A</v>
          </cell>
          <cell r="P1539" t="str">
            <v>N/A</v>
          </cell>
        </row>
        <row r="1540">
          <cell r="B1540">
            <v>22470</v>
          </cell>
          <cell r="C1540" t="str">
            <v>COLEGIO PUMANQUE</v>
          </cell>
          <cell r="D1540">
            <v>7</v>
          </cell>
          <cell r="E1540" t="str">
            <v>COLEGIO PUMANQUE</v>
          </cell>
          <cell r="F1540" t="str">
            <v>Los Lagos</v>
          </cell>
          <cell r="G1540" t="str">
            <v>X</v>
          </cell>
          <cell r="H1540" t="str">
            <v>Llanquihue</v>
          </cell>
          <cell r="I1540" t="str">
            <v>Puerto Montt</v>
          </cell>
          <cell r="J1540" t="str">
            <v>Particular Subvencionado</v>
          </cell>
          <cell r="K1540" t="str">
            <v>Urbano</v>
          </cell>
          <cell r="L1540" t="str">
            <v>SECTOR LA PALOMA, LOTE K-1</v>
          </cell>
          <cell r="M1540">
            <v>772250</v>
          </cell>
          <cell r="N1540" t="str">
            <v>S/I</v>
          </cell>
          <cell r="O1540" t="str">
            <v>N/A</v>
          </cell>
          <cell r="P1540" t="str">
            <v>N/A</v>
          </cell>
        </row>
        <row r="1541">
          <cell r="B1541">
            <v>22472</v>
          </cell>
          <cell r="C1541" t="str">
            <v>JARDIN INFANTIL `MANZANITA`</v>
          </cell>
          <cell r="D1541">
            <v>3</v>
          </cell>
          <cell r="E1541" t="str">
            <v>JARDIN INFANTIL `MANZANITA`</v>
          </cell>
          <cell r="F1541" t="str">
            <v>Los Lagos</v>
          </cell>
          <cell r="G1541" t="str">
            <v>X</v>
          </cell>
          <cell r="H1541" t="str">
            <v>Llanquihue</v>
          </cell>
          <cell r="I1541" t="str">
            <v>Frutillar</v>
          </cell>
          <cell r="J1541" t="str">
            <v>Particular Subvencionado</v>
          </cell>
          <cell r="K1541" t="str">
            <v>Urbano</v>
          </cell>
          <cell r="L1541" t="str">
            <v>AVENIDA SEPTIEMBRE</v>
          </cell>
          <cell r="M1541">
            <v>2420765</v>
          </cell>
          <cell r="N1541">
            <v>62271760</v>
          </cell>
          <cell r="O1541" t="str">
            <v>N/A</v>
          </cell>
          <cell r="P1541" t="str">
            <v>N/A</v>
          </cell>
        </row>
        <row r="1542">
          <cell r="B1542">
            <v>22473</v>
          </cell>
          <cell r="C1542" t="str">
            <v>INSTITUTO APRENDER</v>
          </cell>
          <cell r="D1542">
            <v>1</v>
          </cell>
          <cell r="E1542" t="str">
            <v>INSTITUTO APRENDER</v>
          </cell>
          <cell r="F1542" t="str">
            <v>Los Lagos</v>
          </cell>
          <cell r="G1542" t="str">
            <v>X</v>
          </cell>
          <cell r="H1542" t="str">
            <v>Llanquihue</v>
          </cell>
          <cell r="I1542" t="str">
            <v>Puerto Montt</v>
          </cell>
          <cell r="J1542" t="str">
            <v>Particular Subvencionado</v>
          </cell>
          <cell r="K1542" t="str">
            <v>Urbano</v>
          </cell>
          <cell r="L1542" t="str">
            <v>CRUCERO 1600  2DO. PISO  PUERTO MONTT</v>
          </cell>
          <cell r="M1542">
            <v>287247</v>
          </cell>
          <cell r="N1542" t="str">
            <v>S/I</v>
          </cell>
          <cell r="O1542" t="str">
            <v>N/A</v>
          </cell>
          <cell r="P1542" t="str">
            <v>N/A</v>
          </cell>
        </row>
        <row r="1543">
          <cell r="B1543">
            <v>22475</v>
          </cell>
          <cell r="C1543" t="str">
            <v>INSTITUTO APRENDER</v>
          </cell>
          <cell r="D1543">
            <v>8</v>
          </cell>
          <cell r="E1543" t="str">
            <v>INSTITUTO APRENDER</v>
          </cell>
          <cell r="F1543" t="str">
            <v>Los Lagos</v>
          </cell>
          <cell r="G1543" t="str">
            <v>X</v>
          </cell>
          <cell r="H1543" t="str">
            <v>Llanquihue</v>
          </cell>
          <cell r="I1543" t="str">
            <v>Fresia</v>
          </cell>
          <cell r="J1543" t="str">
            <v>Particular Subvencionado</v>
          </cell>
          <cell r="K1543" t="str">
            <v>Urbano</v>
          </cell>
          <cell r="L1543" t="str">
            <v>BERNARDO O`HIGGINS Nº210</v>
          </cell>
          <cell r="M1543">
            <v>287247</v>
          </cell>
          <cell r="N1543">
            <v>77910249</v>
          </cell>
          <cell r="O1543" t="str">
            <v>N/A</v>
          </cell>
          <cell r="P1543" t="str">
            <v>N/A</v>
          </cell>
        </row>
        <row r="1544">
          <cell r="B1544">
            <v>22477</v>
          </cell>
          <cell r="C1544" t="str">
            <v>ESC.ESP.LENG.PARA PARV.JUAN BAUTISTA DE LA</v>
          </cell>
          <cell r="D1544">
            <v>4</v>
          </cell>
          <cell r="E1544" t="str">
            <v>ESC.ESP.LENG.PARA PARV.JUAN BAUTISTA DE LA</v>
          </cell>
          <cell r="F1544" t="str">
            <v>Los Lagos</v>
          </cell>
          <cell r="G1544" t="str">
            <v>X</v>
          </cell>
          <cell r="H1544" t="str">
            <v>Llanquihue</v>
          </cell>
          <cell r="I1544" t="str">
            <v>Puerto Montt</v>
          </cell>
          <cell r="J1544" t="str">
            <v>Particular Subvencionado</v>
          </cell>
          <cell r="K1544" t="str">
            <v>Urbano</v>
          </cell>
          <cell r="L1544" t="str">
            <v>RIO AINCO M45 C14 POB. PICHIPELLUCO</v>
          </cell>
          <cell r="M1544">
            <v>257983</v>
          </cell>
          <cell r="N1544" t="str">
            <v>S/I</v>
          </cell>
          <cell r="O1544" t="str">
            <v>N/A</v>
          </cell>
          <cell r="P1544" t="str">
            <v>N/A</v>
          </cell>
        </row>
        <row r="1545">
          <cell r="B1545">
            <v>22478</v>
          </cell>
          <cell r="C1545" t="str">
            <v>COLEGIO POLITECNICO DEGLI MONTI</v>
          </cell>
          <cell r="D1545">
            <v>2</v>
          </cell>
          <cell r="E1545" t="str">
            <v>COLEGIO POLITECNICO DEGLI MONTI</v>
          </cell>
          <cell r="F1545" t="str">
            <v>Los Lagos</v>
          </cell>
          <cell r="G1545" t="str">
            <v>X</v>
          </cell>
          <cell r="H1545" t="str">
            <v>Llanquihue</v>
          </cell>
          <cell r="I1545" t="str">
            <v>Puerto Varas</v>
          </cell>
          <cell r="J1545" t="str">
            <v>Particular Subvencionado</v>
          </cell>
          <cell r="K1545" t="str">
            <v>Rural</v>
          </cell>
          <cell r="L1545" t="str">
            <v>COLONIA RIO SUR, KM. 12,2</v>
          </cell>
          <cell r="M1545">
            <v>330403</v>
          </cell>
          <cell r="N1545">
            <v>93694212</v>
          </cell>
          <cell r="O1545" t="str">
            <v>N/A</v>
          </cell>
          <cell r="P1545" t="str">
            <v>N/A</v>
          </cell>
        </row>
        <row r="1546">
          <cell r="B1546">
            <v>22479</v>
          </cell>
          <cell r="C1546" t="str">
            <v>ESCUELA DE LENGUAJE AYELEN</v>
          </cell>
          <cell r="D1546">
            <v>0</v>
          </cell>
          <cell r="E1546" t="str">
            <v>ESCUELA DE LENGUAJE AYELEN</v>
          </cell>
          <cell r="F1546" t="str">
            <v>Los Lagos</v>
          </cell>
          <cell r="G1546" t="str">
            <v>X</v>
          </cell>
          <cell r="H1546" t="str">
            <v>Chiloé</v>
          </cell>
          <cell r="I1546" t="str">
            <v>Dalcahue</v>
          </cell>
          <cell r="J1546" t="str">
            <v>Particular Subvencionado</v>
          </cell>
          <cell r="K1546" t="str">
            <v>Urbano</v>
          </cell>
          <cell r="L1546" t="str">
            <v>PASAJE VISTA HERMOSA</v>
          </cell>
          <cell r="M1546">
            <v>642281</v>
          </cell>
          <cell r="N1546">
            <v>88380841</v>
          </cell>
          <cell r="O1546" t="str">
            <v>N/A</v>
          </cell>
          <cell r="P1546" t="str">
            <v>N/A</v>
          </cell>
        </row>
        <row r="1547">
          <cell r="B1547">
            <v>22480</v>
          </cell>
          <cell r="C1547" t="str">
            <v>COLEGIO LOS ALERCES</v>
          </cell>
          <cell r="D1547">
            <v>4</v>
          </cell>
          <cell r="E1547" t="str">
            <v>COLEGIO LOS ALERCES</v>
          </cell>
          <cell r="F1547" t="str">
            <v>Los Lagos</v>
          </cell>
          <cell r="G1547" t="str">
            <v>X</v>
          </cell>
          <cell r="H1547" t="str">
            <v>Llanquihue</v>
          </cell>
          <cell r="I1547" t="str">
            <v>Puerto Montt</v>
          </cell>
          <cell r="J1547" t="str">
            <v>Municipal DAEM</v>
          </cell>
          <cell r="K1547" t="str">
            <v>Urbano</v>
          </cell>
          <cell r="L1547" t="str">
            <v>LOS RAULIES E1</v>
          </cell>
          <cell r="M1547">
            <v>438969</v>
          </cell>
          <cell r="N1547">
            <v>67265555</v>
          </cell>
          <cell r="O1547" t="str">
            <v>N/A</v>
          </cell>
          <cell r="P1547" t="str">
            <v>N/A</v>
          </cell>
        </row>
        <row r="1548">
          <cell r="B1548">
            <v>22481</v>
          </cell>
          <cell r="C1548" t="str">
            <v>ESCUELA DE PARVULOS HUANILEN</v>
          </cell>
          <cell r="D1548">
            <v>2</v>
          </cell>
          <cell r="E1548" t="str">
            <v>ESCUELA DE PARVULOS HUANILEN</v>
          </cell>
          <cell r="F1548" t="str">
            <v>Los Lagos</v>
          </cell>
          <cell r="G1548" t="str">
            <v>X</v>
          </cell>
          <cell r="H1548" t="str">
            <v>Chiloé</v>
          </cell>
          <cell r="I1548" t="str">
            <v>Castro</v>
          </cell>
          <cell r="J1548" t="str">
            <v>Corporación Municipal</v>
          </cell>
          <cell r="K1548" t="str">
            <v>Urbano</v>
          </cell>
          <cell r="L1548" t="str">
            <v>MIRADOR N 149 INTERIOR</v>
          </cell>
          <cell r="M1548">
            <v>631422</v>
          </cell>
          <cell r="N1548" t="str">
            <v>S/I</v>
          </cell>
          <cell r="O1548" t="str">
            <v>N/A</v>
          </cell>
          <cell r="P1548" t="str">
            <v>N/A</v>
          </cell>
        </row>
        <row r="1549">
          <cell r="B1549">
            <v>22482</v>
          </cell>
          <cell r="C1549" t="str">
            <v>CENTRO EDUCACIONAL AMANCAY</v>
          </cell>
          <cell r="D1549">
            <v>0</v>
          </cell>
          <cell r="E1549" t="str">
            <v>CENTRO EDUCACIONAL AMANCAY</v>
          </cell>
          <cell r="F1549" t="str">
            <v>Los Lagos</v>
          </cell>
          <cell r="G1549" t="str">
            <v>X</v>
          </cell>
          <cell r="H1549" t="str">
            <v>Llanquihue</v>
          </cell>
          <cell r="I1549" t="str">
            <v>Puerto Montt</v>
          </cell>
          <cell r="J1549" t="str">
            <v>Particular Subvencionado</v>
          </cell>
          <cell r="K1549" t="str">
            <v>Urbano</v>
          </cell>
          <cell r="L1549" t="str">
            <v>REGIMIENTO</v>
          </cell>
          <cell r="M1549">
            <v>2318666</v>
          </cell>
          <cell r="N1549">
            <v>71255243</v>
          </cell>
          <cell r="O1549" t="str">
            <v>N/A</v>
          </cell>
          <cell r="P1549" t="str">
            <v>N/A</v>
          </cell>
        </row>
        <row r="1550">
          <cell r="B1550">
            <v>22484</v>
          </cell>
          <cell r="C1550" t="str">
            <v>CENTRO EDUC. INT. ADULTOS ESTRELLA DEL MAR</v>
          </cell>
          <cell r="D1550">
            <v>7</v>
          </cell>
          <cell r="E1550" t="str">
            <v>CENTRO EDUC. INT. ADULTOS ESTRELLA DEL MAR</v>
          </cell>
          <cell r="F1550" t="str">
            <v>Los Lagos</v>
          </cell>
          <cell r="G1550" t="str">
            <v>X</v>
          </cell>
          <cell r="H1550" t="str">
            <v>Chiloé</v>
          </cell>
          <cell r="I1550" t="str">
            <v>Ancud</v>
          </cell>
          <cell r="J1550" t="str">
            <v>Particular Subvencionado</v>
          </cell>
          <cell r="K1550" t="str">
            <v>Urbano</v>
          </cell>
          <cell r="L1550" t="str">
            <v>S/I</v>
          </cell>
          <cell r="M1550" t="str">
            <v>S/I</v>
          </cell>
          <cell r="N1550" t="str">
            <v>S/I</v>
          </cell>
          <cell r="O1550" t="str">
            <v>N/A</v>
          </cell>
          <cell r="P1550" t="str">
            <v>N/A</v>
          </cell>
        </row>
        <row r="1551">
          <cell r="B1551">
            <v>22485</v>
          </cell>
          <cell r="C1551" t="str">
            <v>COLEGIO DE ADULTOS PUDETO</v>
          </cell>
          <cell r="D1551">
            <v>5</v>
          </cell>
          <cell r="E1551" t="str">
            <v>COLEGIO DE ADULTOS PUDETO</v>
          </cell>
          <cell r="F1551" t="str">
            <v>Los Lagos</v>
          </cell>
          <cell r="G1551" t="str">
            <v>X</v>
          </cell>
          <cell r="H1551" t="str">
            <v>Chiloé</v>
          </cell>
          <cell r="I1551" t="str">
            <v>Ancud</v>
          </cell>
          <cell r="J1551" t="str">
            <v>Particular Subvencionado</v>
          </cell>
          <cell r="K1551" t="str">
            <v>Urbano</v>
          </cell>
          <cell r="L1551" t="str">
            <v>HUAIHUEN</v>
          </cell>
          <cell r="M1551">
            <v>621950</v>
          </cell>
          <cell r="N1551" t="str">
            <v>S/I</v>
          </cell>
          <cell r="O1551" t="str">
            <v>N/A</v>
          </cell>
          <cell r="P1551" t="str">
            <v>N/A</v>
          </cell>
        </row>
        <row r="1552">
          <cell r="B1552">
            <v>22487</v>
          </cell>
          <cell r="C1552" t="str">
            <v>CENTRO INTEGRAL DE EDUCACION GABRIELA PASCHUAN</v>
          </cell>
          <cell r="D1552">
            <v>1</v>
          </cell>
          <cell r="E1552" t="str">
            <v>CENTRO INTEGRAL DE EDUCACION GABRIELA PASCHUAN</v>
          </cell>
          <cell r="F1552" t="str">
            <v>Los Lagos</v>
          </cell>
          <cell r="G1552" t="str">
            <v>X</v>
          </cell>
          <cell r="H1552" t="str">
            <v>Chiloé</v>
          </cell>
          <cell r="I1552" t="str">
            <v>Ancud</v>
          </cell>
          <cell r="J1552" t="str">
            <v>Particular Subvencionado</v>
          </cell>
          <cell r="K1552" t="str">
            <v>Urbano</v>
          </cell>
          <cell r="L1552" t="str">
            <v>ANIBAL PINTO</v>
          </cell>
          <cell r="M1552">
            <v>629820</v>
          </cell>
          <cell r="N1552" t="str">
            <v>S/I</v>
          </cell>
          <cell r="O1552" t="str">
            <v>N/A</v>
          </cell>
          <cell r="P1552" t="str">
            <v>N/A</v>
          </cell>
        </row>
        <row r="1553">
          <cell r="B1553">
            <v>22489</v>
          </cell>
          <cell r="C1553" t="str">
            <v>ESCUELA PARTICULAR RAYEN QUITRAL</v>
          </cell>
          <cell r="D1553">
            <v>8</v>
          </cell>
          <cell r="E1553" t="str">
            <v>ESCUELA PARTICULAR RAYEN QUITRAL</v>
          </cell>
          <cell r="F1553" t="str">
            <v>Los Lagos</v>
          </cell>
          <cell r="G1553" t="str">
            <v>X</v>
          </cell>
          <cell r="H1553" t="str">
            <v>Llanquihue</v>
          </cell>
          <cell r="I1553" t="str">
            <v>Puerto Montt</v>
          </cell>
          <cell r="J1553" t="str">
            <v>Particular Subvencionado</v>
          </cell>
          <cell r="K1553" t="str">
            <v>Rural</v>
          </cell>
          <cell r="L1553" t="str">
            <v>AVENIDA LOS ALERCES 1329 CAMINO LA COLONIA (ALERCE SUR )</v>
          </cell>
          <cell r="M1553">
            <v>295765</v>
          </cell>
          <cell r="N1553">
            <v>96619525</v>
          </cell>
          <cell r="O1553" t="str">
            <v>N/A</v>
          </cell>
          <cell r="P1553" t="str">
            <v>N/A</v>
          </cell>
        </row>
        <row r="1554">
          <cell r="B1554">
            <v>22493</v>
          </cell>
          <cell r="C1554" t="str">
            <v>ESCUELA VICENTE PEREZ ROSALES</v>
          </cell>
          <cell r="D1554">
            <v>6</v>
          </cell>
          <cell r="E1554" t="str">
            <v>ESCUELA VICENTE PEREZ ROSALES</v>
          </cell>
          <cell r="F1554" t="str">
            <v>Los Lagos</v>
          </cell>
          <cell r="G1554" t="str">
            <v>X</v>
          </cell>
          <cell r="H1554" t="str">
            <v>Llanquihue</v>
          </cell>
          <cell r="I1554" t="str">
            <v>Frutillar</v>
          </cell>
          <cell r="J1554" t="str">
            <v>Municipal DAEM</v>
          </cell>
          <cell r="K1554" t="str">
            <v>Urbano</v>
          </cell>
          <cell r="L1554" t="str">
            <v>LUCILA GODOY S/N - POBLACION GABRIELA MISTRAL</v>
          </cell>
          <cell r="M1554">
            <v>2579815</v>
          </cell>
          <cell r="N1554" t="str">
            <v>S/I</v>
          </cell>
          <cell r="O1554" t="str">
            <v>N/A</v>
          </cell>
          <cell r="P1554" t="str">
            <v>N/A</v>
          </cell>
        </row>
        <row r="1555">
          <cell r="B1555">
            <v>22494</v>
          </cell>
          <cell r="C1555" t="str">
            <v>LICEO TECNICO PROFESIONAL AGRICOLA MARITIMO BOSQUE NATIVO</v>
          </cell>
          <cell r="D1555">
            <v>4</v>
          </cell>
          <cell r="E1555" t="str">
            <v>LICEO TECNICO PROFESIONAL AGRICOLA MARITIMO BOSQUE NATIVO</v>
          </cell>
          <cell r="F1555" t="str">
            <v>Los Lagos</v>
          </cell>
          <cell r="G1555" t="str">
            <v>X</v>
          </cell>
          <cell r="H1555" t="str">
            <v>Llanquihue</v>
          </cell>
          <cell r="I1555" t="str">
            <v>Puerto Montt</v>
          </cell>
          <cell r="J1555" t="str">
            <v>Particular Subvencionado</v>
          </cell>
          <cell r="K1555" t="str">
            <v>Urbano</v>
          </cell>
          <cell r="L1555" t="str">
            <v>AVENIDA TEPUAL 5</v>
          </cell>
          <cell r="M1555">
            <v>367906</v>
          </cell>
          <cell r="N1555">
            <v>94583964</v>
          </cell>
          <cell r="O1555" t="str">
            <v>N/A</v>
          </cell>
          <cell r="P1555" t="str">
            <v>N/A</v>
          </cell>
        </row>
        <row r="1556">
          <cell r="B1556">
            <v>22498</v>
          </cell>
          <cell r="C1556" t="str">
            <v>ESCUELA BASICA BORDEMAR</v>
          </cell>
          <cell r="D1556">
            <v>7</v>
          </cell>
          <cell r="E1556" t="str">
            <v>ESCUELA BASICA BORDEMAR</v>
          </cell>
          <cell r="F1556" t="str">
            <v>Los Lagos</v>
          </cell>
          <cell r="G1556" t="str">
            <v>X</v>
          </cell>
          <cell r="H1556" t="str">
            <v>Chiloé</v>
          </cell>
          <cell r="I1556" t="str">
            <v>Quellon</v>
          </cell>
          <cell r="J1556" t="str">
            <v>Corporación Municipal</v>
          </cell>
          <cell r="K1556" t="str">
            <v>Urbano</v>
          </cell>
          <cell r="L1556" t="str">
            <v>JORGE VIVAR 205</v>
          </cell>
          <cell r="M1556">
            <v>683444</v>
          </cell>
          <cell r="N1556">
            <v>76214674</v>
          </cell>
          <cell r="O1556" t="str">
            <v>N/A</v>
          </cell>
          <cell r="P1556" t="str">
            <v>N/A</v>
          </cell>
        </row>
        <row r="1557">
          <cell r="B1557">
            <v>22499</v>
          </cell>
          <cell r="C1557" t="str">
            <v>INSTITUTO INGLES ANTUQUENU</v>
          </cell>
          <cell r="D1557">
            <v>5</v>
          </cell>
          <cell r="E1557" t="str">
            <v>INSTITUTO INGLES ANTUQUENU</v>
          </cell>
          <cell r="F1557" t="str">
            <v>Los Lagos</v>
          </cell>
          <cell r="G1557" t="str">
            <v>X</v>
          </cell>
          <cell r="H1557" t="str">
            <v>Llanquihue</v>
          </cell>
          <cell r="I1557" t="str">
            <v>Puerto Montt</v>
          </cell>
          <cell r="J1557" t="str">
            <v>Particular Subvencionado</v>
          </cell>
          <cell r="K1557" t="str">
            <v>Urbano</v>
          </cell>
          <cell r="L1557" t="str">
            <v>AVDA. CIRCUNVALACION NORTE SUR S/N ALERCE SUR</v>
          </cell>
          <cell r="M1557">
            <v>970624</v>
          </cell>
          <cell r="N1557" t="str">
            <v>S/I</v>
          </cell>
          <cell r="O1557" t="str">
            <v>N/A</v>
          </cell>
          <cell r="P1557" t="str">
            <v>N/A</v>
          </cell>
        </row>
        <row r="1558">
          <cell r="B1558">
            <v>22501</v>
          </cell>
          <cell r="C1558" t="str">
            <v>CENTRO EDUC. ENS. BAS.COLEGIO KALEM</v>
          </cell>
          <cell r="D1558">
            <v>0</v>
          </cell>
          <cell r="E1558" t="str">
            <v>CENTRO EDUC. ENS. BAS.COLEGIO KALEM</v>
          </cell>
          <cell r="F1558" t="str">
            <v>Los Lagos</v>
          </cell>
          <cell r="G1558" t="str">
            <v>X</v>
          </cell>
          <cell r="H1558" t="str">
            <v>Osorno</v>
          </cell>
          <cell r="I1558" t="str">
            <v>Osorno</v>
          </cell>
          <cell r="J1558" t="str">
            <v>Particular Subvencionado</v>
          </cell>
          <cell r="K1558" t="str">
            <v>Urbano</v>
          </cell>
          <cell r="L1558" t="str">
            <v>MACKENNA Nº1491</v>
          </cell>
          <cell r="M1558" t="str">
            <v>S/I</v>
          </cell>
          <cell r="N1558" t="str">
            <v>S/I</v>
          </cell>
          <cell r="O1558" t="str">
            <v>N/A</v>
          </cell>
          <cell r="P1558" t="str">
            <v>N/A</v>
          </cell>
        </row>
        <row r="1559">
          <cell r="B1559">
            <v>22502</v>
          </cell>
          <cell r="C1559" t="str">
            <v>LICEO TECHNOS II</v>
          </cell>
          <cell r="D1559">
            <v>9</v>
          </cell>
          <cell r="E1559" t="str">
            <v>LICEO TECHNOS II</v>
          </cell>
          <cell r="F1559" t="str">
            <v>Los Lagos</v>
          </cell>
          <cell r="G1559" t="str">
            <v>X</v>
          </cell>
          <cell r="H1559" t="str">
            <v>Osorno</v>
          </cell>
          <cell r="I1559" t="str">
            <v>Osorno</v>
          </cell>
          <cell r="J1559" t="str">
            <v>Particular Subvencionado</v>
          </cell>
          <cell r="K1559" t="str">
            <v>Urbano</v>
          </cell>
          <cell r="L1559" t="str">
            <v>S/I</v>
          </cell>
          <cell r="M1559" t="str">
            <v>S/I</v>
          </cell>
          <cell r="N1559" t="str">
            <v>S/I</v>
          </cell>
          <cell r="O1559" t="str">
            <v>N/A</v>
          </cell>
          <cell r="P1559" t="str">
            <v>N/A</v>
          </cell>
        </row>
        <row r="1560">
          <cell r="B1560">
            <v>22504</v>
          </cell>
          <cell r="C1560" t="str">
            <v>LICEO FRANCISCO COLOANE</v>
          </cell>
          <cell r="D1560">
            <v>5</v>
          </cell>
          <cell r="E1560" t="str">
            <v>LICEO FRANCISCO COLOANE</v>
          </cell>
          <cell r="F1560" t="str">
            <v>Los Lagos</v>
          </cell>
          <cell r="G1560" t="str">
            <v>X</v>
          </cell>
          <cell r="H1560" t="str">
            <v>Chiloé</v>
          </cell>
          <cell r="I1560" t="str">
            <v>Castro</v>
          </cell>
          <cell r="J1560" t="str">
            <v>Corporación Municipal</v>
          </cell>
          <cell r="K1560" t="str">
            <v>Urbano</v>
          </cell>
          <cell r="L1560" t="str">
            <v>PABLO NERUDA</v>
          </cell>
          <cell r="M1560">
            <v>531156</v>
          </cell>
          <cell r="N1560">
            <v>77690304</v>
          </cell>
          <cell r="O1560" t="str">
            <v>N/A</v>
          </cell>
          <cell r="P1560" t="str">
            <v>N/A</v>
          </cell>
        </row>
        <row r="1561">
          <cell r="B1561">
            <v>22505</v>
          </cell>
          <cell r="C1561" t="str">
            <v>COLEGIO CHARLES DARWIN DE ANCUD</v>
          </cell>
          <cell r="D1561">
            <v>3</v>
          </cell>
          <cell r="E1561" t="str">
            <v>COLEGIO CHARLES DARWIN DE ANCUD</v>
          </cell>
          <cell r="F1561" t="str">
            <v>Los Lagos</v>
          </cell>
          <cell r="G1561" t="str">
            <v>X</v>
          </cell>
          <cell r="H1561" t="str">
            <v>Chiloé</v>
          </cell>
          <cell r="I1561" t="str">
            <v>Ancud</v>
          </cell>
          <cell r="J1561" t="str">
            <v>Particular Subvencionado</v>
          </cell>
          <cell r="K1561" t="str">
            <v>Urbano</v>
          </cell>
          <cell r="L1561" t="str">
            <v>JOSE MUCKE</v>
          </cell>
          <cell r="M1561">
            <v>2629833</v>
          </cell>
          <cell r="N1561">
            <v>74797537</v>
          </cell>
          <cell r="O1561" t="str">
            <v>N/A</v>
          </cell>
          <cell r="P1561" t="str">
            <v>N/A</v>
          </cell>
        </row>
        <row r="1562">
          <cell r="B1562">
            <v>22506</v>
          </cell>
          <cell r="C1562" t="str">
            <v>COLEGIO PUMAHUE</v>
          </cell>
          <cell r="D1562">
            <v>1</v>
          </cell>
          <cell r="E1562" t="str">
            <v>COLEGIO PUMAHUE</v>
          </cell>
          <cell r="F1562" t="str">
            <v>Los Lagos</v>
          </cell>
          <cell r="G1562" t="str">
            <v>X</v>
          </cell>
          <cell r="H1562" t="str">
            <v>Llanquihue</v>
          </cell>
          <cell r="I1562" t="str">
            <v>Puerto Montt</v>
          </cell>
          <cell r="J1562" t="str">
            <v>Particular Pagado</v>
          </cell>
          <cell r="K1562" t="str">
            <v>Urbano</v>
          </cell>
          <cell r="L1562" t="str">
            <v>VOLCAN PUNTIAGUDO  1700, JARDIN ORIENTE</v>
          </cell>
          <cell r="M1562">
            <v>435766</v>
          </cell>
          <cell r="N1562">
            <v>90024312</v>
          </cell>
          <cell r="O1562" t="str">
            <v>N/A</v>
          </cell>
          <cell r="P1562" t="str">
            <v>N/A</v>
          </cell>
        </row>
        <row r="1563">
          <cell r="B1563">
            <v>22508</v>
          </cell>
          <cell r="C1563" t="str">
            <v>CENTRO DE EDUCACION DE ADULTOS APRENDER</v>
          </cell>
          <cell r="D1563">
            <v>8</v>
          </cell>
          <cell r="E1563" t="str">
            <v>CENTRO DE EDUCACION DE ADULTOS APRENDER</v>
          </cell>
          <cell r="F1563" t="str">
            <v>Los Lagos</v>
          </cell>
          <cell r="G1563" t="str">
            <v>X</v>
          </cell>
          <cell r="H1563" t="str">
            <v>Osorno</v>
          </cell>
          <cell r="I1563" t="str">
            <v>Puerto Octay</v>
          </cell>
          <cell r="J1563" t="str">
            <v>Particular Subvencionado</v>
          </cell>
          <cell r="K1563" t="str">
            <v>Urbano</v>
          </cell>
          <cell r="L1563" t="str">
            <v>S/I</v>
          </cell>
          <cell r="M1563" t="str">
            <v>S/I</v>
          </cell>
          <cell r="N1563" t="str">
            <v>S/I</v>
          </cell>
          <cell r="O1563" t="str">
            <v>N/A</v>
          </cell>
          <cell r="P1563" t="str">
            <v>N/A</v>
          </cell>
        </row>
        <row r="1564">
          <cell r="B1564">
            <v>22509</v>
          </cell>
          <cell r="C1564" t="str">
            <v>ESCUELA ALEMANIA</v>
          </cell>
          <cell r="D1564">
            <v>6</v>
          </cell>
          <cell r="E1564" t="str">
            <v>ESCUELA ALEMANIA</v>
          </cell>
          <cell r="F1564" t="str">
            <v>Los Lagos</v>
          </cell>
          <cell r="G1564" t="str">
            <v>X</v>
          </cell>
          <cell r="H1564" t="str">
            <v>Llanquihue</v>
          </cell>
          <cell r="I1564" t="str">
            <v>Puerto Montt</v>
          </cell>
          <cell r="J1564" t="str">
            <v>Municipal DAEM</v>
          </cell>
          <cell r="K1564" t="str">
            <v>Urbano</v>
          </cell>
          <cell r="L1564" t="str">
            <v>PASAJE 46 POBL. ANTONIO VARAS NORTE</v>
          </cell>
          <cell r="M1564">
            <v>2484568</v>
          </cell>
          <cell r="N1564">
            <v>99292371</v>
          </cell>
          <cell r="O1564" t="str">
            <v>N/A</v>
          </cell>
          <cell r="P1564" t="str">
            <v>N/A</v>
          </cell>
        </row>
        <row r="1565">
          <cell r="B1565">
            <v>22511</v>
          </cell>
          <cell r="C1565" t="str">
            <v>COLEGIO TECNICO PROF. NUESTRA SENORA DE LOURD</v>
          </cell>
          <cell r="D1565">
            <v>8</v>
          </cell>
          <cell r="E1565" t="str">
            <v>COLEGIO TECNICO PROF. NUESTRA SENORA DE LOURD</v>
          </cell>
          <cell r="F1565" t="str">
            <v>Los Lagos</v>
          </cell>
          <cell r="G1565" t="str">
            <v>X</v>
          </cell>
          <cell r="H1565" t="str">
            <v>Osorno</v>
          </cell>
          <cell r="I1565" t="str">
            <v>Osorno</v>
          </cell>
          <cell r="J1565" t="str">
            <v>Particular Subvencionado</v>
          </cell>
          <cell r="K1565" t="str">
            <v>Urbano</v>
          </cell>
          <cell r="L1565" t="str">
            <v>S/I</v>
          </cell>
          <cell r="M1565" t="str">
            <v>S/I</v>
          </cell>
          <cell r="N1565" t="str">
            <v>S/I</v>
          </cell>
          <cell r="O1565" t="str">
            <v>N/A</v>
          </cell>
          <cell r="P1565" t="str">
            <v>N/A</v>
          </cell>
        </row>
        <row r="1566">
          <cell r="B1566">
            <v>22512</v>
          </cell>
          <cell r="C1566" t="str">
            <v>COLEGIO INMACULADO CORAZON DE MARIA</v>
          </cell>
          <cell r="D1566">
            <v>6</v>
          </cell>
          <cell r="E1566" t="str">
            <v>COLEGIO INMACULADO CORAZON DE MARIA</v>
          </cell>
          <cell r="F1566" t="str">
            <v>Los Lagos</v>
          </cell>
          <cell r="G1566" t="str">
            <v>X</v>
          </cell>
          <cell r="H1566" t="str">
            <v>Osorno</v>
          </cell>
          <cell r="I1566" t="str">
            <v>Osorno</v>
          </cell>
          <cell r="J1566" t="str">
            <v>Particular Subvencionado</v>
          </cell>
          <cell r="K1566" t="str">
            <v>Urbano</v>
          </cell>
          <cell r="L1566" t="str">
            <v>BAQUEDANO 1020</v>
          </cell>
          <cell r="M1566">
            <v>238033</v>
          </cell>
          <cell r="N1566" t="str">
            <v>S/I</v>
          </cell>
          <cell r="O1566" t="str">
            <v>N/A</v>
          </cell>
          <cell r="P1566" t="str">
            <v>N/A</v>
          </cell>
        </row>
        <row r="1567">
          <cell r="B1567">
            <v>22513</v>
          </cell>
          <cell r="C1567" t="str">
            <v>LICEO POLITECNICO PUERTO MONTT</v>
          </cell>
          <cell r="D1567">
            <v>4</v>
          </cell>
          <cell r="E1567" t="str">
            <v>LICEO POLITECNICO PUERTO MONTT</v>
          </cell>
          <cell r="F1567" t="str">
            <v>Los Lagos</v>
          </cell>
          <cell r="G1567" t="str">
            <v>X</v>
          </cell>
          <cell r="H1567" t="str">
            <v>Llanquihue</v>
          </cell>
          <cell r="I1567" t="str">
            <v>Puerto Montt</v>
          </cell>
          <cell r="J1567" t="str">
            <v>Municipal DAEM</v>
          </cell>
          <cell r="K1567" t="str">
            <v>Urbano</v>
          </cell>
          <cell r="L1567" t="str">
            <v>MAXIMILIANO UBIBE 1096</v>
          </cell>
          <cell r="M1567" t="str">
            <v>S/I</v>
          </cell>
          <cell r="N1567" t="str">
            <v>S/I</v>
          </cell>
          <cell r="O1567" t="str">
            <v>N/A</v>
          </cell>
          <cell r="P1567" t="str">
            <v>N/A</v>
          </cell>
        </row>
        <row r="1568">
          <cell r="B1568">
            <v>22515</v>
          </cell>
          <cell r="C1568" t="str">
            <v>CENTRO DE EDUCACION DE ADULTOS CARELMAPU</v>
          </cell>
          <cell r="D1568">
            <v>0</v>
          </cell>
          <cell r="E1568" t="str">
            <v>CENTRO DE EDUCACION DE ADULTOS CARELMAPU</v>
          </cell>
          <cell r="F1568" t="str">
            <v>Los Lagos</v>
          </cell>
          <cell r="G1568" t="str">
            <v>X</v>
          </cell>
          <cell r="H1568" t="str">
            <v>Llanquihue</v>
          </cell>
          <cell r="I1568" t="str">
            <v>Maullin</v>
          </cell>
          <cell r="J1568" t="str">
            <v>Particular Subvencionado</v>
          </cell>
          <cell r="K1568" t="str">
            <v>Urbano</v>
          </cell>
          <cell r="L1568" t="str">
            <v>S/I</v>
          </cell>
          <cell r="M1568" t="str">
            <v>S/I</v>
          </cell>
          <cell r="N1568" t="str">
            <v>S/I</v>
          </cell>
          <cell r="O1568" t="str">
            <v>N/A</v>
          </cell>
          <cell r="P1568" t="str">
            <v>N/A</v>
          </cell>
        </row>
        <row r="1569">
          <cell r="B1569">
            <v>22519</v>
          </cell>
          <cell r="C1569" t="str">
            <v>COLEGIO MIRADOR DEL LAGO</v>
          </cell>
          <cell r="D1569">
            <v>3</v>
          </cell>
          <cell r="E1569" t="str">
            <v>COLEGIO MIRADOR DEL LAGO</v>
          </cell>
          <cell r="F1569" t="str">
            <v>Los Lagos</v>
          </cell>
          <cell r="G1569" t="str">
            <v>X</v>
          </cell>
          <cell r="H1569" t="str">
            <v>Llanquihue</v>
          </cell>
          <cell r="I1569" t="str">
            <v>Puerto Varas</v>
          </cell>
          <cell r="J1569" t="str">
            <v>Municipal DAEM</v>
          </cell>
          <cell r="K1569" t="str">
            <v>Urbano</v>
          </cell>
          <cell r="L1569" t="str">
            <v>CALLE MANUEL BULNES ESQ.ERRAZURIZ S/N</v>
          </cell>
          <cell r="M1569">
            <v>235242</v>
          </cell>
          <cell r="N1569">
            <v>82264549</v>
          </cell>
          <cell r="O1569" t="str">
            <v>N/A</v>
          </cell>
          <cell r="P1569" t="str">
            <v>N/A</v>
          </cell>
        </row>
        <row r="1570">
          <cell r="B1570">
            <v>22523</v>
          </cell>
          <cell r="C1570" t="str">
            <v>COLEGIO CORDILLERA</v>
          </cell>
          <cell r="D1570">
            <v>1</v>
          </cell>
          <cell r="E1570" t="str">
            <v>COLEGIO CORDILLERA</v>
          </cell>
          <cell r="F1570" t="str">
            <v>Los Lagos</v>
          </cell>
          <cell r="G1570" t="str">
            <v>X</v>
          </cell>
          <cell r="H1570" t="str">
            <v>Osorno</v>
          </cell>
          <cell r="I1570" t="str">
            <v>Osorno</v>
          </cell>
          <cell r="J1570" t="str">
            <v>Particular Subvencionado</v>
          </cell>
          <cell r="K1570" t="str">
            <v>Urbano</v>
          </cell>
          <cell r="L1570" t="str">
            <v>LOS CARRERA</v>
          </cell>
          <cell r="M1570">
            <v>643080</v>
          </cell>
          <cell r="N1570" t="str">
            <v>S/I</v>
          </cell>
          <cell r="O1570" t="str">
            <v>N/A</v>
          </cell>
          <cell r="P1570" t="str">
            <v>N/A</v>
          </cell>
        </row>
        <row r="1571">
          <cell r="B1571">
            <v>22525</v>
          </cell>
          <cell r="C1571" t="str">
            <v>JARDIN INFANTIL ANGELITO</v>
          </cell>
          <cell r="D1571">
            <v>8</v>
          </cell>
          <cell r="E1571" t="str">
            <v>JARDIN INFANTIL ANGELITO</v>
          </cell>
          <cell r="F1571" t="str">
            <v>Los Lagos</v>
          </cell>
          <cell r="G1571" t="str">
            <v>X</v>
          </cell>
          <cell r="H1571" t="str">
            <v>Chiloé</v>
          </cell>
          <cell r="I1571" t="str">
            <v>Quellon</v>
          </cell>
          <cell r="J1571" t="str">
            <v>Particular Subvencionado</v>
          </cell>
          <cell r="K1571" t="str">
            <v>Urbano</v>
          </cell>
          <cell r="L1571" t="str">
            <v>AGUSTIN GOMEZ GARCIA</v>
          </cell>
          <cell r="M1571">
            <v>2683650</v>
          </cell>
          <cell r="N1571">
            <v>84518411</v>
          </cell>
          <cell r="O1571" t="str">
            <v>N/A</v>
          </cell>
          <cell r="P1571" t="str">
            <v>N/A</v>
          </cell>
        </row>
        <row r="1572">
          <cell r="B1572">
            <v>22529</v>
          </cell>
          <cell r="C1572" t="str">
            <v>ESCUELA ESPECIAL DE LENGUAJE KALEM RAHUE</v>
          </cell>
          <cell r="D1572">
            <v>0</v>
          </cell>
          <cell r="E1572" t="str">
            <v>ESCUELA ESPECIAL DE LENGUAJE KALEM RAHUE</v>
          </cell>
          <cell r="F1572" t="str">
            <v>Los Lagos</v>
          </cell>
          <cell r="G1572" t="str">
            <v>X</v>
          </cell>
          <cell r="H1572" t="str">
            <v>Osorno</v>
          </cell>
          <cell r="I1572" t="str">
            <v>Osorno</v>
          </cell>
          <cell r="J1572" t="str">
            <v>Particular Subvencionado</v>
          </cell>
          <cell r="K1572" t="str">
            <v>Urbano</v>
          </cell>
          <cell r="L1572" t="str">
            <v>CHILLAN , RAHUE BAJO</v>
          </cell>
          <cell r="M1572">
            <v>213544</v>
          </cell>
          <cell r="N1572">
            <v>82194128</v>
          </cell>
          <cell r="O1572" t="str">
            <v>N/A</v>
          </cell>
          <cell r="P1572" t="str">
            <v>N/A</v>
          </cell>
        </row>
        <row r="1573">
          <cell r="B1573">
            <v>22530</v>
          </cell>
          <cell r="C1573" t="str">
            <v>JARDIN INFANTIL CARACOL</v>
          </cell>
          <cell r="D1573">
            <v>4</v>
          </cell>
          <cell r="E1573" t="str">
            <v>JARDIN INFANTIL CARACOL</v>
          </cell>
          <cell r="F1573" t="str">
            <v>Los Lagos</v>
          </cell>
          <cell r="G1573" t="str">
            <v>X</v>
          </cell>
          <cell r="H1573" t="str">
            <v>Osorno</v>
          </cell>
          <cell r="I1573" t="str">
            <v>Osorno</v>
          </cell>
          <cell r="J1573" t="str">
            <v>Particular Subvencionado</v>
          </cell>
          <cell r="K1573" t="str">
            <v>Urbano</v>
          </cell>
          <cell r="L1573" t="str">
            <v>LOS GUINDOS</v>
          </cell>
          <cell r="M1573">
            <v>2552831</v>
          </cell>
          <cell r="N1573" t="str">
            <v>S/I</v>
          </cell>
          <cell r="O1573" t="str">
            <v>N/A</v>
          </cell>
          <cell r="P1573" t="str">
            <v>N/A</v>
          </cell>
        </row>
        <row r="1574">
          <cell r="B1574">
            <v>22533</v>
          </cell>
          <cell r="C1574" t="str">
            <v>COLEGIO MON MAPU</v>
          </cell>
          <cell r="D1574">
            <v>9</v>
          </cell>
          <cell r="E1574" t="str">
            <v>COLEGIO MON MAPU</v>
          </cell>
          <cell r="F1574" t="str">
            <v>Los Lagos</v>
          </cell>
          <cell r="G1574" t="str">
            <v>X</v>
          </cell>
          <cell r="H1574" t="str">
            <v>Chiloé</v>
          </cell>
          <cell r="I1574" t="str">
            <v>Quellon</v>
          </cell>
          <cell r="J1574" t="str">
            <v>Particular Subvencionado</v>
          </cell>
          <cell r="K1574" t="str">
            <v>Urbano</v>
          </cell>
          <cell r="L1574" t="str">
            <v>CAMINO A YALDAD S/N</v>
          </cell>
          <cell r="M1574">
            <v>89008841</v>
          </cell>
          <cell r="N1574">
            <v>96444905</v>
          </cell>
          <cell r="O1574" t="str">
            <v>N/A</v>
          </cell>
          <cell r="P1574" t="str">
            <v>N/A</v>
          </cell>
        </row>
        <row r="1575">
          <cell r="B1575">
            <v>22534</v>
          </cell>
          <cell r="C1575" t="str">
            <v>ESCUELA GRACEMAR</v>
          </cell>
          <cell r="D1575">
            <v>7</v>
          </cell>
          <cell r="E1575" t="str">
            <v>ESCUELA GRACEMAR</v>
          </cell>
          <cell r="F1575" t="str">
            <v>Los Lagos</v>
          </cell>
          <cell r="G1575" t="str">
            <v>X</v>
          </cell>
          <cell r="H1575" t="str">
            <v>Chiloé</v>
          </cell>
          <cell r="I1575" t="str">
            <v>Ancud</v>
          </cell>
          <cell r="J1575" t="str">
            <v>Particular Subvencionado</v>
          </cell>
          <cell r="K1575" t="str">
            <v>Rural</v>
          </cell>
          <cell r="L1575" t="str">
            <v>PUPELDE BAJO</v>
          </cell>
          <cell r="M1575">
            <v>622205</v>
          </cell>
          <cell r="N1575">
            <v>6392213</v>
          </cell>
          <cell r="O1575" t="str">
            <v>N/A</v>
          </cell>
          <cell r="P1575" t="str">
            <v>N/A</v>
          </cell>
        </row>
        <row r="1576">
          <cell r="B1576">
            <v>22535</v>
          </cell>
          <cell r="C1576" t="str">
            <v>ESCUELA TERESA DE LOS ANDES</v>
          </cell>
          <cell r="D1576">
            <v>5</v>
          </cell>
          <cell r="E1576" t="str">
            <v>ESCUELA TERESA DE LOS ANDES</v>
          </cell>
          <cell r="F1576" t="str">
            <v>Los Lagos</v>
          </cell>
          <cell r="G1576" t="str">
            <v>X</v>
          </cell>
          <cell r="H1576" t="str">
            <v>Chiloé</v>
          </cell>
          <cell r="I1576" t="str">
            <v>Castro</v>
          </cell>
          <cell r="J1576" t="str">
            <v>Corporación Municipal</v>
          </cell>
          <cell r="K1576" t="str">
            <v>Urbano</v>
          </cell>
          <cell r="L1576" t="str">
            <v>ERNESTO NOVOA</v>
          </cell>
          <cell r="M1576">
            <v>531162</v>
          </cell>
          <cell r="N1576">
            <v>77690296</v>
          </cell>
          <cell r="O1576" t="str">
            <v>N/A</v>
          </cell>
          <cell r="P1576" t="str">
            <v>N/A</v>
          </cell>
        </row>
        <row r="1577">
          <cell r="B1577">
            <v>22536</v>
          </cell>
          <cell r="C1577" t="str">
            <v>CENTRO EDUCACIONAL SAN SEBASTIAN DE ANCUD</v>
          </cell>
          <cell r="D1577">
            <v>3</v>
          </cell>
          <cell r="E1577" t="str">
            <v>CENTRO EDUCACIONAL SAN SEBASTIAN DE ANCUD</v>
          </cell>
          <cell r="F1577" t="str">
            <v>Los Lagos</v>
          </cell>
          <cell r="G1577" t="str">
            <v>X</v>
          </cell>
          <cell r="H1577" t="str">
            <v>Chiloé</v>
          </cell>
          <cell r="I1577" t="str">
            <v>Ancud</v>
          </cell>
          <cell r="J1577" t="str">
            <v>Particular Subvencionado</v>
          </cell>
          <cell r="K1577" t="str">
            <v>Urbano</v>
          </cell>
          <cell r="L1577" t="str">
            <v>ANIBAL PINTO Nº1463DR. GONZALEZ CANESSA 1600</v>
          </cell>
          <cell r="M1577">
            <v>629928</v>
          </cell>
          <cell r="N1577">
            <v>93449063</v>
          </cell>
          <cell r="O1577" t="str">
            <v>N/A</v>
          </cell>
          <cell r="P1577" t="str">
            <v>N/A</v>
          </cell>
        </row>
        <row r="1578">
          <cell r="B1578">
            <v>22539</v>
          </cell>
          <cell r="C1578" t="str">
            <v>ESCUELA JOSE MANUEL BALMACEDA</v>
          </cell>
          <cell r="D1578">
            <v>8</v>
          </cell>
          <cell r="E1578" t="str">
            <v>ESCUELA JOSE MANUEL BALMACEDA</v>
          </cell>
          <cell r="F1578" t="str">
            <v>Los Lagos</v>
          </cell>
          <cell r="G1578" t="str">
            <v>X</v>
          </cell>
          <cell r="H1578" t="str">
            <v>Llanquihue</v>
          </cell>
          <cell r="I1578" t="str">
            <v>Calbuco</v>
          </cell>
          <cell r="J1578" t="str">
            <v>Municipal DAEM</v>
          </cell>
          <cell r="K1578" t="str">
            <v>Urbano</v>
          </cell>
          <cell r="L1578" t="str">
            <v>AVDA. PDTE. IBANEZ</v>
          </cell>
          <cell r="M1578">
            <v>462139</v>
          </cell>
          <cell r="N1578">
            <v>81708073</v>
          </cell>
          <cell r="O1578" t="str">
            <v>N/A</v>
          </cell>
          <cell r="P1578" t="str">
            <v>N/A</v>
          </cell>
        </row>
        <row r="1579">
          <cell r="B1579">
            <v>22542</v>
          </cell>
          <cell r="C1579" t="str">
            <v>COLEGIO SAN ALBERTO HURTADO</v>
          </cell>
          <cell r="D1579">
            <v>8</v>
          </cell>
          <cell r="E1579" t="str">
            <v>COLEGIO SAN ALBERTO HURTADO</v>
          </cell>
          <cell r="F1579" t="str">
            <v>Los Lagos</v>
          </cell>
          <cell r="G1579" t="str">
            <v>X</v>
          </cell>
          <cell r="H1579" t="str">
            <v>Osorno</v>
          </cell>
          <cell r="I1579" t="str">
            <v>Osorno</v>
          </cell>
          <cell r="J1579" t="str">
            <v>Particular Subvencionado</v>
          </cell>
          <cell r="K1579" t="str">
            <v>Urbano</v>
          </cell>
          <cell r="L1579" t="str">
            <v>RAMÓN FREIRE</v>
          </cell>
          <cell r="M1579">
            <v>2232424</v>
          </cell>
          <cell r="N1579" t="str">
            <v>S/I</v>
          </cell>
          <cell r="O1579" t="str">
            <v>N/A</v>
          </cell>
          <cell r="P1579" t="str">
            <v>N/A</v>
          </cell>
        </row>
        <row r="1580">
          <cell r="B1580">
            <v>22543</v>
          </cell>
          <cell r="C1580" t="str">
            <v>LICEO COMERCIAL MIRAMAR</v>
          </cell>
          <cell r="D1580">
            <v>6</v>
          </cell>
          <cell r="E1580" t="str">
            <v>LICEO COMERCIAL MIRAMAR</v>
          </cell>
          <cell r="F1580" t="str">
            <v>Los Lagos</v>
          </cell>
          <cell r="G1580" t="str">
            <v>X</v>
          </cell>
          <cell r="H1580" t="str">
            <v>Llanquihue</v>
          </cell>
          <cell r="I1580" t="str">
            <v>Puerto Montt</v>
          </cell>
          <cell r="J1580" t="str">
            <v>Municipal DAEM</v>
          </cell>
          <cell r="K1580" t="str">
            <v>Urbano</v>
          </cell>
          <cell r="L1580" t="str">
            <v>DEBER CUMPLIDO</v>
          </cell>
          <cell r="M1580">
            <v>484567</v>
          </cell>
          <cell r="N1580" t="str">
            <v>S/I</v>
          </cell>
          <cell r="O1580" t="str">
            <v>N/A</v>
          </cell>
          <cell r="P1580" t="str">
            <v>N/A</v>
          </cell>
        </row>
        <row r="1581">
          <cell r="B1581">
            <v>22544</v>
          </cell>
          <cell r="C1581" t="str">
            <v>LICEO CIENTIFICO HUMANISTA BENJAMIN VICUÑA MACKENNA</v>
          </cell>
          <cell r="D1581">
            <v>4</v>
          </cell>
          <cell r="E1581" t="str">
            <v>LICEO CIENTIFICO HUMANISTA BENJAMIN VICUÑA MACKENNA</v>
          </cell>
          <cell r="F1581" t="str">
            <v>Los Lagos</v>
          </cell>
          <cell r="G1581" t="str">
            <v>X</v>
          </cell>
          <cell r="H1581" t="str">
            <v>Llanquihue</v>
          </cell>
          <cell r="I1581" t="str">
            <v>Puerto Montt</v>
          </cell>
          <cell r="J1581" t="str">
            <v>Municipal DAEM</v>
          </cell>
          <cell r="K1581" t="str">
            <v>Urbano</v>
          </cell>
          <cell r="L1581" t="str">
            <v>VIA DEL MEDITERRANEO S/N</v>
          </cell>
          <cell r="M1581">
            <v>484573</v>
          </cell>
          <cell r="N1581">
            <v>99799837</v>
          </cell>
          <cell r="O1581" t="str">
            <v>N/A</v>
          </cell>
          <cell r="P1581" t="str">
            <v>N/A</v>
          </cell>
        </row>
        <row r="1582">
          <cell r="B1582">
            <v>22545</v>
          </cell>
          <cell r="C1582" t="str">
            <v>INSTITUTO CECAL SUR</v>
          </cell>
          <cell r="D1582">
            <v>2</v>
          </cell>
          <cell r="E1582" t="str">
            <v>INSTITUTO CECAL SUR</v>
          </cell>
          <cell r="F1582" t="str">
            <v>Los Lagos</v>
          </cell>
          <cell r="G1582" t="str">
            <v>X</v>
          </cell>
          <cell r="H1582" t="str">
            <v>Chiloé</v>
          </cell>
          <cell r="I1582" t="str">
            <v>Castro</v>
          </cell>
          <cell r="J1582" t="str">
            <v>Particular Subvencionado</v>
          </cell>
          <cell r="K1582" t="str">
            <v>Urbano</v>
          </cell>
          <cell r="L1582" t="str">
            <v>SALVADOR CALIXTO</v>
          </cell>
          <cell r="M1582">
            <v>630601</v>
          </cell>
          <cell r="N1582">
            <v>90504329</v>
          </cell>
          <cell r="O1582" t="str">
            <v>N/A</v>
          </cell>
          <cell r="P1582" t="str">
            <v>N/A</v>
          </cell>
        </row>
        <row r="1583">
          <cell r="B1583">
            <v>22546</v>
          </cell>
          <cell r="C1583" t="str">
            <v>GREEN COLLEGE</v>
          </cell>
          <cell r="D1583">
            <v>0</v>
          </cell>
          <cell r="E1583" t="str">
            <v>GREEN COLLEGE</v>
          </cell>
          <cell r="F1583" t="str">
            <v>Los Lagos</v>
          </cell>
          <cell r="G1583" t="str">
            <v>X</v>
          </cell>
          <cell r="H1583" t="str">
            <v>Llanquihue</v>
          </cell>
          <cell r="I1583" t="str">
            <v>Frutillar</v>
          </cell>
          <cell r="J1583" t="str">
            <v>Particular Subvencionado</v>
          </cell>
          <cell r="K1583" t="str">
            <v>Urbano</v>
          </cell>
          <cell r="L1583" t="str">
            <v>CARLOS RICHTER</v>
          </cell>
          <cell r="M1583">
            <v>2420203</v>
          </cell>
          <cell r="N1583">
            <v>98473824</v>
          </cell>
          <cell r="O1583" t="str">
            <v>N/A</v>
          </cell>
          <cell r="P1583" t="str">
            <v>N/A</v>
          </cell>
        </row>
        <row r="1584">
          <cell r="B1584">
            <v>22547</v>
          </cell>
          <cell r="C1584" t="str">
            <v>ESCUELA ESPECIAL DE LENGUAJE PULMAHUE</v>
          </cell>
          <cell r="D1584">
            <v>9</v>
          </cell>
          <cell r="E1584" t="str">
            <v>ESCUELA ESPECIAL DE LENGUAJE PULMAHUE</v>
          </cell>
          <cell r="F1584" t="str">
            <v>Los Lagos</v>
          </cell>
          <cell r="G1584" t="str">
            <v>X</v>
          </cell>
          <cell r="H1584" t="str">
            <v>Chiloé</v>
          </cell>
          <cell r="I1584" t="str">
            <v>Quellon</v>
          </cell>
          <cell r="J1584" t="str">
            <v>Particular Subvencionado</v>
          </cell>
          <cell r="K1584" t="str">
            <v>Urbano</v>
          </cell>
          <cell r="L1584" t="str">
            <v>IGNACIO CARRERA PINTO</v>
          </cell>
          <cell r="M1584">
            <v>2681162</v>
          </cell>
          <cell r="N1584">
            <v>8437891</v>
          </cell>
          <cell r="O1584" t="str">
            <v>N/A</v>
          </cell>
          <cell r="P1584" t="str">
            <v>N/A</v>
          </cell>
        </row>
        <row r="1585">
          <cell r="B1585">
            <v>22548</v>
          </cell>
          <cell r="C1585" t="str">
            <v>ESCUELA PARTICULAR EVANGELICA MONTE SINAI</v>
          </cell>
          <cell r="D1585">
            <v>7</v>
          </cell>
          <cell r="E1585" t="str">
            <v>ESCUELA PARTICULAR EVANGELICA MONTE SINAI</v>
          </cell>
          <cell r="F1585" t="str">
            <v>Los Lagos</v>
          </cell>
          <cell r="G1585" t="str">
            <v>X</v>
          </cell>
          <cell r="H1585" t="str">
            <v>Osorno</v>
          </cell>
          <cell r="I1585" t="str">
            <v>San Pablo</v>
          </cell>
          <cell r="J1585" t="str">
            <v>Particular Subvencionado</v>
          </cell>
          <cell r="K1585" t="str">
            <v>Rural</v>
          </cell>
          <cell r="L1585" t="str">
            <v>QUILMAHUE KM26</v>
          </cell>
          <cell r="M1585">
            <v>68751689</v>
          </cell>
          <cell r="N1585">
            <v>68751689</v>
          </cell>
          <cell r="O1585" t="str">
            <v>N/A</v>
          </cell>
          <cell r="P1585" t="str">
            <v>N/A</v>
          </cell>
        </row>
        <row r="1586">
          <cell r="B1586">
            <v>22551</v>
          </cell>
          <cell r="C1586" t="str">
            <v>LICEO TECNICO PROFESIONAL GABRIELA MISTRAL</v>
          </cell>
          <cell r="D1586">
            <v>7</v>
          </cell>
          <cell r="E1586" t="str">
            <v>LICEO TECNICO PROFESIONAL GABRIELA MISTRAL</v>
          </cell>
          <cell r="F1586" t="str">
            <v>Los Lagos</v>
          </cell>
          <cell r="G1586" t="str">
            <v>X</v>
          </cell>
          <cell r="H1586" t="str">
            <v>Chiloé</v>
          </cell>
          <cell r="I1586" t="str">
            <v>Castro</v>
          </cell>
          <cell r="J1586" t="str">
            <v>Particular Subvencionado</v>
          </cell>
          <cell r="K1586" t="str">
            <v>Urbano</v>
          </cell>
          <cell r="L1586" t="str">
            <v>GALVARINO RIVEROS Nº701</v>
          </cell>
          <cell r="M1586">
            <v>2635398</v>
          </cell>
          <cell r="N1586">
            <v>73832090</v>
          </cell>
          <cell r="O1586" t="str">
            <v>N/A</v>
          </cell>
          <cell r="P1586" t="str">
            <v>N/A</v>
          </cell>
        </row>
        <row r="1587">
          <cell r="B1587">
            <v>22553</v>
          </cell>
          <cell r="C1587" t="str">
            <v>INSTITUTO TÉCNICO FORJADORES DE ALERCE</v>
          </cell>
          <cell r="D1587">
            <v>3</v>
          </cell>
          <cell r="E1587" t="str">
            <v>INSTITUTO TÉCNICO FORJADORES DE ALERCE</v>
          </cell>
          <cell r="F1587" t="str">
            <v>Los Lagos</v>
          </cell>
          <cell r="G1587" t="str">
            <v>X</v>
          </cell>
          <cell r="H1587" t="str">
            <v>Llanquihue</v>
          </cell>
          <cell r="I1587" t="str">
            <v>Puerto Montt</v>
          </cell>
          <cell r="J1587" t="str">
            <v>Municipal DAEM</v>
          </cell>
          <cell r="K1587" t="str">
            <v>Urbano</v>
          </cell>
          <cell r="L1587" t="str">
            <v>3º TRANSVERSAL S/N ALERCE SUR</v>
          </cell>
          <cell r="M1587">
            <v>971541</v>
          </cell>
          <cell r="N1587">
            <v>88863602</v>
          </cell>
          <cell r="O1587" t="str">
            <v>N/A</v>
          </cell>
          <cell r="P1587" t="str">
            <v>N/A</v>
          </cell>
        </row>
        <row r="1588">
          <cell r="B1588">
            <v>22554</v>
          </cell>
          <cell r="C1588" t="str">
            <v>ESCUELA BASICA SAN CARLOS DE CHONCHI</v>
          </cell>
          <cell r="D1588">
            <v>1</v>
          </cell>
          <cell r="E1588" t="str">
            <v>ESCUELA BASICA SAN CARLOS DE CHONCHI</v>
          </cell>
          <cell r="F1588" t="str">
            <v>Los Lagos</v>
          </cell>
          <cell r="G1588" t="str">
            <v>X</v>
          </cell>
          <cell r="H1588" t="str">
            <v>Chiloé</v>
          </cell>
          <cell r="I1588" t="str">
            <v>Chonchi</v>
          </cell>
          <cell r="J1588" t="str">
            <v>Corporación Municipal</v>
          </cell>
          <cell r="K1588" t="str">
            <v>Urbano</v>
          </cell>
          <cell r="L1588" t="str">
            <v>PEDRO AGUIRRE CERDA</v>
          </cell>
          <cell r="M1588">
            <v>673224</v>
          </cell>
          <cell r="N1588">
            <v>90151263</v>
          </cell>
          <cell r="O1588" t="str">
            <v>N/A</v>
          </cell>
          <cell r="P1588" t="str">
            <v>N/A</v>
          </cell>
        </row>
        <row r="1589">
          <cell r="B1589">
            <v>22556</v>
          </cell>
          <cell r="C1589" t="str">
            <v>ESCUELA PARTICULAR COLONIA DEGAÑ</v>
          </cell>
          <cell r="D1589">
            <v>8</v>
          </cell>
          <cell r="E1589" t="str">
            <v>ESCUELA PARTICULAR COLONIA DEGAÑ</v>
          </cell>
          <cell r="F1589" t="str">
            <v>Los Lagos</v>
          </cell>
          <cell r="G1589" t="str">
            <v>X</v>
          </cell>
          <cell r="H1589" t="str">
            <v>Chiloé</v>
          </cell>
          <cell r="I1589" t="str">
            <v>Ancud</v>
          </cell>
          <cell r="J1589" t="str">
            <v>Particular Subvencionado</v>
          </cell>
          <cell r="K1589" t="str">
            <v>Rural</v>
          </cell>
          <cell r="L1589" t="str">
            <v>SECTOR RURAL COLONIA DEGAÑ</v>
          </cell>
          <cell r="M1589">
            <v>4006432</v>
          </cell>
          <cell r="N1589">
            <v>4006432</v>
          </cell>
          <cell r="O1589" t="str">
            <v>N/A</v>
          </cell>
          <cell r="P1589" t="str">
            <v>N/A</v>
          </cell>
        </row>
        <row r="1590">
          <cell r="B1590">
            <v>22557</v>
          </cell>
          <cell r="C1590" t="str">
            <v>COLEGIO ARRAYAN</v>
          </cell>
          <cell r="D1590">
            <v>6</v>
          </cell>
          <cell r="E1590" t="str">
            <v>COLEGIO ARRAYAN</v>
          </cell>
          <cell r="F1590" t="str">
            <v>Los Lagos</v>
          </cell>
          <cell r="G1590" t="str">
            <v>X</v>
          </cell>
          <cell r="H1590" t="str">
            <v>Chiloé</v>
          </cell>
          <cell r="I1590" t="str">
            <v>Dalcahue</v>
          </cell>
          <cell r="J1590" t="str">
            <v>Particular Subvencionado</v>
          </cell>
          <cell r="K1590" t="str">
            <v>Urbano</v>
          </cell>
          <cell r="L1590" t="str">
            <v>18 DE SEPTIEMBRE 155</v>
          </cell>
          <cell r="M1590">
            <v>641327</v>
          </cell>
          <cell r="N1590">
            <v>93182169</v>
          </cell>
          <cell r="O1590" t="str">
            <v>N/A</v>
          </cell>
          <cell r="P1590" t="str">
            <v>N/A</v>
          </cell>
        </row>
        <row r="1591">
          <cell r="B1591">
            <v>22560</v>
          </cell>
          <cell r="C1591" t="str">
            <v>COLEGIO COLONOS DE ALERCE</v>
          </cell>
          <cell r="D1591">
            <v>6</v>
          </cell>
          <cell r="E1591" t="str">
            <v>COLEGIO COLONOS DE ALERCE</v>
          </cell>
          <cell r="F1591" t="str">
            <v>Los Lagos</v>
          </cell>
          <cell r="G1591" t="str">
            <v>X</v>
          </cell>
          <cell r="H1591" t="str">
            <v>Llanquihue</v>
          </cell>
          <cell r="I1591" t="str">
            <v>Puerto Montt</v>
          </cell>
          <cell r="J1591" t="str">
            <v>Particular Subvencionado</v>
          </cell>
          <cell r="K1591" t="str">
            <v>Urbano</v>
          </cell>
          <cell r="L1591" t="str">
            <v>AV. LOS ALERCES C/1 ORIENTE ALERCE SUR.</v>
          </cell>
          <cell r="M1591">
            <v>330996</v>
          </cell>
          <cell r="N1591">
            <v>91953967</v>
          </cell>
          <cell r="O1591" t="str">
            <v>N/A</v>
          </cell>
          <cell r="P1591" t="str">
            <v>N/A</v>
          </cell>
        </row>
        <row r="1592">
          <cell r="B1592">
            <v>22561</v>
          </cell>
          <cell r="C1592" t="str">
            <v>COLEGIO ESTRELLA DE BELEN</v>
          </cell>
          <cell r="D1592">
            <v>4</v>
          </cell>
          <cell r="E1592" t="str">
            <v>COLEGIO ESTRELLA DE BELEN</v>
          </cell>
          <cell r="F1592" t="str">
            <v>Los Lagos</v>
          </cell>
          <cell r="G1592" t="str">
            <v>X</v>
          </cell>
          <cell r="H1592" t="str">
            <v>Llanquihue</v>
          </cell>
          <cell r="I1592" t="str">
            <v>Calbuco</v>
          </cell>
          <cell r="J1592" t="str">
            <v>Particular Subvencionado</v>
          </cell>
          <cell r="K1592" t="str">
            <v>Urbano</v>
          </cell>
          <cell r="L1592" t="str">
            <v>LA DEHESA S/N, POBLACIÓN NUEVA HORIZONTE</v>
          </cell>
          <cell r="M1592">
            <v>462984</v>
          </cell>
          <cell r="N1592">
            <v>46688473</v>
          </cell>
          <cell r="O1592" t="str">
            <v>N/A</v>
          </cell>
          <cell r="P1592" t="str">
            <v>N/A</v>
          </cell>
        </row>
        <row r="1593">
          <cell r="B1593">
            <v>22562</v>
          </cell>
          <cell r="C1593" t="str">
            <v>COLEGIO POLIVALENTE AMERICAN COLLEGE</v>
          </cell>
          <cell r="D1593">
            <v>2</v>
          </cell>
          <cell r="E1593" t="str">
            <v>COLEGIO POLIVALENTE AMERICAN COLLEGE</v>
          </cell>
          <cell r="F1593" t="str">
            <v>Los Lagos</v>
          </cell>
          <cell r="G1593" t="str">
            <v>X</v>
          </cell>
          <cell r="H1593" t="str">
            <v>Osorno</v>
          </cell>
          <cell r="I1593" t="str">
            <v>Osorno</v>
          </cell>
          <cell r="J1593" t="str">
            <v>Particular Subvencionado</v>
          </cell>
          <cell r="K1593" t="str">
            <v>Urbano</v>
          </cell>
          <cell r="L1593" t="str">
            <v>AVENIDA REPUBLICA Nº570</v>
          </cell>
          <cell r="M1593">
            <v>230254</v>
          </cell>
          <cell r="N1593" t="str">
            <v>S/I</v>
          </cell>
          <cell r="O1593" t="str">
            <v>N/A</v>
          </cell>
          <cell r="P1593" t="str">
            <v>N/A</v>
          </cell>
        </row>
        <row r="1594">
          <cell r="B1594">
            <v>22564</v>
          </cell>
          <cell r="C1594" t="str">
            <v>LICEO TECNICO ADOLFO MATTHEI</v>
          </cell>
          <cell r="D1594">
            <v>9</v>
          </cell>
          <cell r="E1594" t="str">
            <v>LICEO TECNICO ADOLFO MATTHEI</v>
          </cell>
          <cell r="F1594" t="str">
            <v>Los Lagos</v>
          </cell>
          <cell r="G1594" t="str">
            <v>X</v>
          </cell>
          <cell r="H1594" t="str">
            <v>Osorno</v>
          </cell>
          <cell r="I1594" t="str">
            <v>Osorno</v>
          </cell>
          <cell r="J1594" t="str">
            <v>Particular Subvencionado</v>
          </cell>
          <cell r="K1594" t="str">
            <v>Urbano</v>
          </cell>
          <cell r="L1594" t="str">
            <v>AVENIDA RENE SORIANO Nº2615</v>
          </cell>
          <cell r="M1594">
            <v>226940</v>
          </cell>
          <cell r="N1594">
            <v>78573369</v>
          </cell>
          <cell r="O1594" t="str">
            <v>N/A</v>
          </cell>
          <cell r="P1594" t="str">
            <v>N/A</v>
          </cell>
        </row>
        <row r="1595">
          <cell r="B1595">
            <v>22565</v>
          </cell>
          <cell r="C1595" t="str">
            <v>COLEGIO EL PILAR</v>
          </cell>
          <cell r="D1595">
            <v>7</v>
          </cell>
          <cell r="E1595" t="str">
            <v>COLEGIO EL PILAR</v>
          </cell>
          <cell r="F1595" t="str">
            <v>Los Lagos</v>
          </cell>
          <cell r="G1595" t="str">
            <v>X</v>
          </cell>
          <cell r="H1595" t="str">
            <v>Chiloé</v>
          </cell>
          <cell r="I1595" t="str">
            <v>Ancud</v>
          </cell>
          <cell r="J1595" t="str">
            <v>Particular Subvencionado</v>
          </cell>
          <cell r="K1595" t="str">
            <v>Urbano</v>
          </cell>
          <cell r="L1595" t="str">
            <v>ALMIRANTE LATORRE 1110</v>
          </cell>
          <cell r="M1595">
            <v>620301</v>
          </cell>
          <cell r="N1595">
            <v>94582699</v>
          </cell>
          <cell r="O1595" t="str">
            <v>N/A</v>
          </cell>
          <cell r="P1595" t="str">
            <v>N/A</v>
          </cell>
        </row>
        <row r="1596">
          <cell r="B1596">
            <v>22566</v>
          </cell>
          <cell r="C1596" t="str">
            <v>ESCUELA PARTICULAR BICENTENARIO</v>
          </cell>
          <cell r="D1596">
            <v>5</v>
          </cell>
          <cell r="E1596" t="str">
            <v>ESCUELA PARTICULAR BICENTENARIO</v>
          </cell>
          <cell r="F1596" t="str">
            <v>Los Lagos</v>
          </cell>
          <cell r="G1596" t="str">
            <v>X</v>
          </cell>
          <cell r="H1596" t="str">
            <v>Llanquihue</v>
          </cell>
          <cell r="I1596" t="str">
            <v>Puerto Montt</v>
          </cell>
          <cell r="J1596" t="str">
            <v>Particular Subvencionado</v>
          </cell>
          <cell r="K1596" t="str">
            <v>Rural</v>
          </cell>
          <cell r="L1596" t="str">
            <v>CAMINO METRENQUEN KM.3,7 COLONIA RIO SUR,  ALERCE</v>
          </cell>
          <cell r="M1596">
            <v>2801078</v>
          </cell>
          <cell r="N1596">
            <v>87989692</v>
          </cell>
          <cell r="O1596" t="str">
            <v>N/A</v>
          </cell>
          <cell r="P1596" t="str">
            <v>N/A</v>
          </cell>
        </row>
        <row r="1597">
          <cell r="B1597">
            <v>22567</v>
          </cell>
          <cell r="C1597" t="str">
            <v>JARDIN INFANTIL `ZONA DE NINOS II`</v>
          </cell>
          <cell r="D1597">
            <v>3</v>
          </cell>
          <cell r="E1597" t="str">
            <v>JARDIN INFANTIL `ZONA DE NINOS II`</v>
          </cell>
          <cell r="F1597" t="str">
            <v>Los Lagos</v>
          </cell>
          <cell r="G1597" t="str">
            <v>X</v>
          </cell>
          <cell r="H1597" t="str">
            <v>Llanquihue</v>
          </cell>
          <cell r="I1597" t="str">
            <v>Puerto Montt</v>
          </cell>
          <cell r="J1597" t="str">
            <v>Particular Subvencionado</v>
          </cell>
          <cell r="K1597" t="str">
            <v>Urbano</v>
          </cell>
          <cell r="L1597" t="str">
            <v>MAMINA 551</v>
          </cell>
          <cell r="M1597">
            <v>251931</v>
          </cell>
          <cell r="N1597">
            <v>96301605</v>
          </cell>
          <cell r="O1597" t="str">
            <v>N/A</v>
          </cell>
          <cell r="P1597" t="str">
            <v>N/A</v>
          </cell>
        </row>
        <row r="1598">
          <cell r="B1598">
            <v>22568</v>
          </cell>
          <cell r="C1598" t="str">
            <v>JARDIN INFANTIL LOS ANGELITOS</v>
          </cell>
          <cell r="D1598">
            <v>1</v>
          </cell>
          <cell r="E1598" t="str">
            <v>JARDIN INFANTIL LOS ANGELITOS</v>
          </cell>
          <cell r="F1598" t="str">
            <v>Los Lagos</v>
          </cell>
          <cell r="G1598" t="str">
            <v>X</v>
          </cell>
          <cell r="H1598" t="str">
            <v>Chiloé</v>
          </cell>
          <cell r="I1598" t="str">
            <v>Quellon</v>
          </cell>
          <cell r="J1598" t="str">
            <v>Particular Pagado</v>
          </cell>
          <cell r="K1598" t="str">
            <v>Urbano</v>
          </cell>
          <cell r="L1598" t="str">
            <v>AGUSTIN GOMEZ GARCIA Nº265</v>
          </cell>
          <cell r="M1598">
            <v>683650</v>
          </cell>
          <cell r="N1598">
            <v>84518411</v>
          </cell>
          <cell r="O1598" t="str">
            <v>N/A</v>
          </cell>
          <cell r="P1598" t="str">
            <v>N/A</v>
          </cell>
        </row>
        <row r="1599">
          <cell r="B1599">
            <v>22570</v>
          </cell>
          <cell r="C1599" t="str">
            <v>CENTRO EDUC INT DE ADULTOS MONTEVERDE</v>
          </cell>
          <cell r="D1599">
            <v>3</v>
          </cell>
          <cell r="E1599" t="str">
            <v>CENTRO EDUC INT DE ADULTOS MONTEVERDE</v>
          </cell>
          <cell r="F1599" t="str">
            <v>Los Lagos</v>
          </cell>
          <cell r="G1599" t="str">
            <v>X</v>
          </cell>
          <cell r="H1599" t="str">
            <v>Osorno</v>
          </cell>
          <cell r="I1599" t="str">
            <v>Osorno</v>
          </cell>
          <cell r="J1599" t="str">
            <v>Particular Subvencionado</v>
          </cell>
          <cell r="K1599" t="str">
            <v>Urbano</v>
          </cell>
          <cell r="L1599" t="str">
            <v>S/I</v>
          </cell>
          <cell r="M1599" t="str">
            <v>S/I</v>
          </cell>
          <cell r="N1599" t="str">
            <v>S/I</v>
          </cell>
          <cell r="O1599" t="str">
            <v>N/A</v>
          </cell>
          <cell r="P1599" t="str">
            <v>N/A</v>
          </cell>
        </row>
        <row r="1600">
          <cell r="B1600">
            <v>22573</v>
          </cell>
          <cell r="C1600" t="str">
            <v>ESCUELA ESPECIAL TALLER LABORAL RIE</v>
          </cell>
          <cell r="D1600">
            <v>8</v>
          </cell>
          <cell r="E1600" t="str">
            <v>ESCUELA ESPECIAL TALLER LABORAL RIE</v>
          </cell>
          <cell r="F1600" t="str">
            <v>Los Lagos</v>
          </cell>
          <cell r="G1600" t="str">
            <v>X</v>
          </cell>
          <cell r="H1600" t="str">
            <v>Osorno</v>
          </cell>
          <cell r="I1600" t="str">
            <v>Osorno</v>
          </cell>
          <cell r="J1600" t="str">
            <v>Particular Subvencionado</v>
          </cell>
          <cell r="K1600" t="str">
            <v>Urbano</v>
          </cell>
          <cell r="L1600" t="str">
            <v>MANUEL RODRIGUEZ 1825</v>
          </cell>
          <cell r="M1600">
            <v>2211126</v>
          </cell>
          <cell r="N1600">
            <v>98733468</v>
          </cell>
          <cell r="O1600" t="str">
            <v>N/A</v>
          </cell>
          <cell r="P1600" t="str">
            <v>N/A</v>
          </cell>
        </row>
        <row r="1601">
          <cell r="B1601">
            <v>22574</v>
          </cell>
          <cell r="C1601" t="str">
            <v>ESCUELA ESPECIAL DE LENGUAJE CRECER</v>
          </cell>
          <cell r="D1601">
            <v>6</v>
          </cell>
          <cell r="E1601" t="str">
            <v>ESCUELA ESPECIAL DE LENGUAJE CRECER</v>
          </cell>
          <cell r="F1601" t="str">
            <v>Los Lagos</v>
          </cell>
          <cell r="G1601" t="str">
            <v>X</v>
          </cell>
          <cell r="H1601" t="str">
            <v>Llanquihue</v>
          </cell>
          <cell r="I1601" t="str">
            <v>Calbuco</v>
          </cell>
          <cell r="J1601" t="str">
            <v>Particular Subvencionado</v>
          </cell>
          <cell r="K1601" t="str">
            <v>Urbano</v>
          </cell>
          <cell r="L1601" t="str">
            <v>ARTURO PRAT 231</v>
          </cell>
          <cell r="M1601">
            <v>461811</v>
          </cell>
          <cell r="N1601">
            <v>94441713</v>
          </cell>
          <cell r="O1601" t="str">
            <v>N/A</v>
          </cell>
          <cell r="P1601" t="str">
            <v>N/A</v>
          </cell>
        </row>
        <row r="1602">
          <cell r="B1602">
            <v>22576</v>
          </cell>
          <cell r="C1602" t="str">
            <v>ESCUELA DE PARVULOS CHILHUE</v>
          </cell>
          <cell r="D1602">
            <v>2</v>
          </cell>
          <cell r="E1602" t="str">
            <v>ESCUELA DE PARVULOS CHILHUE</v>
          </cell>
          <cell r="F1602" t="str">
            <v>Los Lagos</v>
          </cell>
          <cell r="G1602" t="str">
            <v>X</v>
          </cell>
          <cell r="H1602" t="str">
            <v>Chiloé</v>
          </cell>
          <cell r="I1602" t="str">
            <v>Ancud</v>
          </cell>
          <cell r="J1602" t="str">
            <v>Particular Subvencionado</v>
          </cell>
          <cell r="K1602" t="str">
            <v>Urbano</v>
          </cell>
          <cell r="L1602" t="str">
            <v>DIEGO ALMAGRO S/N. SECTOR CARACOLES.LADO DEL GIMNSASIO CARACOLES.</v>
          </cell>
          <cell r="M1602" t="str">
            <v>S/I</v>
          </cell>
          <cell r="N1602">
            <v>93019143</v>
          </cell>
          <cell r="O1602" t="str">
            <v>N/A</v>
          </cell>
          <cell r="P1602" t="str">
            <v>N/A</v>
          </cell>
        </row>
        <row r="1603">
          <cell r="B1603">
            <v>22578</v>
          </cell>
          <cell r="C1603" t="str">
            <v>ESCUELA ESPECIAL DE LENGUAJE ABRACADABRA</v>
          </cell>
          <cell r="D1603">
            <v>9</v>
          </cell>
          <cell r="E1603" t="str">
            <v>ESCUELA ESPECIAL DE LENGUAJE ABRACADABRA</v>
          </cell>
          <cell r="F1603" t="str">
            <v>Los Lagos</v>
          </cell>
          <cell r="G1603" t="str">
            <v>X</v>
          </cell>
          <cell r="H1603" t="str">
            <v>Llanquihue</v>
          </cell>
          <cell r="I1603" t="str">
            <v>Puerto Montt</v>
          </cell>
          <cell r="J1603" t="str">
            <v>Particular Subvencionado</v>
          </cell>
          <cell r="K1603" t="str">
            <v>Urbano</v>
          </cell>
          <cell r="L1603" t="str">
            <v>LOS TRICAHUES M 6 C 1, ALERCE NORTE</v>
          </cell>
          <cell r="M1603">
            <v>2293151</v>
          </cell>
          <cell r="N1603">
            <v>79983877</v>
          </cell>
          <cell r="O1603" t="str">
            <v>N/A</v>
          </cell>
          <cell r="P1603" t="str">
            <v>N/A</v>
          </cell>
        </row>
        <row r="1604">
          <cell r="B1604">
            <v>22581</v>
          </cell>
          <cell r="C1604" t="str">
            <v>COLEGIO RAICES DE LEMUY</v>
          </cell>
          <cell r="D1604">
            <v>9</v>
          </cell>
          <cell r="E1604" t="str">
            <v>COLEGIO RAICES DE LEMUY</v>
          </cell>
          <cell r="F1604" t="str">
            <v>Los Lagos</v>
          </cell>
          <cell r="G1604" t="str">
            <v>X</v>
          </cell>
          <cell r="H1604" t="str">
            <v>Chiloé</v>
          </cell>
          <cell r="I1604" t="str">
            <v>Puqueldon</v>
          </cell>
          <cell r="J1604" t="str">
            <v>Particular Subvencionado</v>
          </cell>
          <cell r="K1604" t="str">
            <v>Rural</v>
          </cell>
          <cell r="L1604" t="str">
            <v>ACHEUQUE RURAL</v>
          </cell>
          <cell r="M1604">
            <v>76487187</v>
          </cell>
          <cell r="N1604">
            <v>98855990</v>
          </cell>
          <cell r="O1604" t="str">
            <v>N/A</v>
          </cell>
          <cell r="P1604" t="str">
            <v>N/A</v>
          </cell>
        </row>
        <row r="1605">
          <cell r="B1605">
            <v>22585</v>
          </cell>
          <cell r="C1605" t="str">
            <v>ESCUELA ESPECIAL DE LENGUAJE HABLARTE</v>
          </cell>
          <cell r="D1605">
            <v>1</v>
          </cell>
          <cell r="E1605" t="str">
            <v>ESCUELA ESPECIAL DE LENGUAJE HABLARTE</v>
          </cell>
          <cell r="F1605" t="str">
            <v>Los Lagos</v>
          </cell>
          <cell r="G1605" t="str">
            <v>X</v>
          </cell>
          <cell r="H1605" t="str">
            <v>Llanquihue</v>
          </cell>
          <cell r="I1605" t="str">
            <v>Puerto Montt</v>
          </cell>
          <cell r="J1605" t="str">
            <v>Particular Subvencionado</v>
          </cell>
          <cell r="K1605" t="str">
            <v>Urbano</v>
          </cell>
          <cell r="L1605" t="str">
            <v>PASAJE NUEVA 1 137, ALERCE</v>
          </cell>
          <cell r="M1605">
            <v>970709</v>
          </cell>
          <cell r="N1605">
            <v>81291053</v>
          </cell>
          <cell r="O1605" t="str">
            <v>N/A</v>
          </cell>
          <cell r="P1605" t="str">
            <v>N/A</v>
          </cell>
        </row>
        <row r="1606">
          <cell r="B1606">
            <v>22587</v>
          </cell>
          <cell r="C1606" t="str">
            <v>CENTRO DE EDUCACION DE ADULTOS APRENDER</v>
          </cell>
          <cell r="D1606">
            <v>8</v>
          </cell>
          <cell r="E1606" t="str">
            <v>CENTRO DE EDUCACION DE ADULTOS APRENDER</v>
          </cell>
          <cell r="F1606" t="str">
            <v>Los Lagos</v>
          </cell>
          <cell r="G1606" t="str">
            <v>X</v>
          </cell>
          <cell r="H1606" t="str">
            <v>Chiloé</v>
          </cell>
          <cell r="I1606" t="str">
            <v>Chonchi</v>
          </cell>
          <cell r="J1606" t="str">
            <v>Particular Subvencionado</v>
          </cell>
          <cell r="K1606" t="str">
            <v>Urbano</v>
          </cell>
          <cell r="L1606" t="str">
            <v>PEDRO AGUIRRE CERDA 309</v>
          </cell>
          <cell r="M1606" t="str">
            <v>S/I</v>
          </cell>
          <cell r="N1606" t="str">
            <v>S/I</v>
          </cell>
          <cell r="O1606" t="str">
            <v>N/A</v>
          </cell>
          <cell r="P1606" t="str">
            <v>N/A</v>
          </cell>
        </row>
        <row r="1607">
          <cell r="B1607">
            <v>22589</v>
          </cell>
          <cell r="C1607" t="str">
            <v>ESCUELA PARTICULAR ISLA LLAHUEN</v>
          </cell>
          <cell r="D1607">
            <v>4</v>
          </cell>
          <cell r="E1607" t="str">
            <v>ESCUELA PARTICULAR ISLA LLAHUEN</v>
          </cell>
          <cell r="F1607" t="str">
            <v>Los Lagos</v>
          </cell>
          <cell r="G1607" t="str">
            <v>X</v>
          </cell>
          <cell r="H1607" t="str">
            <v>Palena</v>
          </cell>
          <cell r="I1607" t="str">
            <v>Chaiten</v>
          </cell>
          <cell r="J1607" t="str">
            <v>Particular Subvencionado</v>
          </cell>
          <cell r="K1607" t="str">
            <v>Rural</v>
          </cell>
          <cell r="L1607" t="str">
            <v>ISLA LLAHUEN</v>
          </cell>
          <cell r="M1607">
            <v>83889530</v>
          </cell>
          <cell r="N1607">
            <v>83889530</v>
          </cell>
          <cell r="O1607" t="str">
            <v>N/A</v>
          </cell>
          <cell r="P1607" t="str">
            <v>N/A</v>
          </cell>
        </row>
        <row r="1608">
          <cell r="B1608">
            <v>22590</v>
          </cell>
          <cell r="C1608" t="str">
            <v>JARDIN INFANTIL DIENTECITO DE LECHE</v>
          </cell>
          <cell r="D1608">
            <v>8</v>
          </cell>
          <cell r="E1608" t="str">
            <v>JARDIN INFANTIL DIENTECITO DE LECHE</v>
          </cell>
          <cell r="F1608" t="str">
            <v>Los Lagos</v>
          </cell>
          <cell r="G1608" t="str">
            <v>X</v>
          </cell>
          <cell r="H1608" t="str">
            <v>Llanquihue</v>
          </cell>
          <cell r="I1608" t="str">
            <v>Puerto Montt</v>
          </cell>
          <cell r="J1608" t="str">
            <v>Particular Pagado</v>
          </cell>
          <cell r="K1608" t="str">
            <v>Urbano</v>
          </cell>
          <cell r="L1608" t="str">
            <v>AVDA. NUEVA N 1755, JARDINES DEL MAR</v>
          </cell>
          <cell r="M1608">
            <v>348080</v>
          </cell>
          <cell r="N1608" t="str">
            <v>S/I</v>
          </cell>
          <cell r="O1608" t="str">
            <v>N/A</v>
          </cell>
          <cell r="P1608" t="str">
            <v>N/A</v>
          </cell>
        </row>
        <row r="1609">
          <cell r="B1609">
            <v>22592</v>
          </cell>
          <cell r="C1609" t="str">
            <v>JARDIN INFANTIL PEQUEÑA CASA EN LA PRADERA</v>
          </cell>
          <cell r="D1609">
            <v>4</v>
          </cell>
          <cell r="E1609" t="str">
            <v>JARDIN INFANTIL PEQUEÑA CASA EN LA PRADERA</v>
          </cell>
          <cell r="F1609" t="str">
            <v>Los Lagos</v>
          </cell>
          <cell r="G1609" t="str">
            <v>X</v>
          </cell>
          <cell r="H1609" t="str">
            <v>Osorno</v>
          </cell>
          <cell r="I1609" t="str">
            <v>Osorno</v>
          </cell>
          <cell r="J1609" t="str">
            <v>Particular Pagado</v>
          </cell>
          <cell r="K1609" t="str">
            <v>Urbano</v>
          </cell>
          <cell r="L1609" t="str">
            <v>PREDIO MILITAR BAQUEDANO S/N</v>
          </cell>
          <cell r="M1609">
            <v>227700</v>
          </cell>
          <cell r="N1609">
            <v>77646687</v>
          </cell>
          <cell r="O1609" t="str">
            <v>N/A</v>
          </cell>
          <cell r="P1609" t="str">
            <v>N/A</v>
          </cell>
        </row>
        <row r="1610">
          <cell r="B1610">
            <v>22593</v>
          </cell>
          <cell r="C1610" t="str">
            <v>COMPLEJO EDUCACIONAL LOS GIRASOLES</v>
          </cell>
          <cell r="D1610">
            <v>2</v>
          </cell>
          <cell r="E1610" t="str">
            <v>COMPLEJO EDUCACIONAL LOS GIRASOLES</v>
          </cell>
          <cell r="F1610" t="str">
            <v>Los Lagos</v>
          </cell>
          <cell r="G1610" t="str">
            <v>X</v>
          </cell>
          <cell r="H1610" t="str">
            <v>Chiloé</v>
          </cell>
          <cell r="I1610" t="str">
            <v>Castro</v>
          </cell>
          <cell r="J1610" t="str">
            <v>Particular Subvencionado</v>
          </cell>
          <cell r="K1610" t="str">
            <v>Urbano</v>
          </cell>
          <cell r="L1610" t="str">
            <v>GALVARINO RIVEROS</v>
          </cell>
          <cell r="M1610">
            <v>2534036</v>
          </cell>
          <cell r="N1610">
            <v>96569407</v>
          </cell>
          <cell r="O1610" t="str">
            <v>N/A</v>
          </cell>
          <cell r="P1610" t="str">
            <v>N/A</v>
          </cell>
        </row>
        <row r="1611">
          <cell r="B1611">
            <v>22594</v>
          </cell>
          <cell r="C1611" t="str">
            <v>JARDIN INFANTIL Y SALA CUNA CRECE</v>
          </cell>
          <cell r="D1611">
            <v>0</v>
          </cell>
          <cell r="E1611" t="str">
            <v>JARDIN INFANTIL Y SALA CUNA CRECE</v>
          </cell>
          <cell r="F1611" t="str">
            <v>Los Lagos</v>
          </cell>
          <cell r="G1611" t="str">
            <v>X</v>
          </cell>
          <cell r="H1611" t="str">
            <v>Llanquihue</v>
          </cell>
          <cell r="I1611" t="str">
            <v>Puerto Montt</v>
          </cell>
          <cell r="J1611" t="str">
            <v>Particular Pagado</v>
          </cell>
          <cell r="K1611" t="str">
            <v>Urbano</v>
          </cell>
          <cell r="L1611" t="str">
            <v>AVDA. MARCELO FOURCADE N 4961</v>
          </cell>
          <cell r="M1611">
            <v>345078</v>
          </cell>
          <cell r="N1611">
            <v>7642472</v>
          </cell>
          <cell r="O1611" t="str">
            <v>N/A</v>
          </cell>
          <cell r="P1611" t="str">
            <v>N/A</v>
          </cell>
        </row>
        <row r="1612">
          <cell r="B1612">
            <v>22595</v>
          </cell>
          <cell r="C1612" t="str">
            <v>JARDIN INFANTIL INALUN</v>
          </cell>
          <cell r="D1612">
            <v>9</v>
          </cell>
          <cell r="E1612" t="str">
            <v>JARDIN INFANTIL INALUN</v>
          </cell>
          <cell r="F1612" t="str">
            <v>Los Lagos</v>
          </cell>
          <cell r="G1612" t="str">
            <v>X</v>
          </cell>
          <cell r="H1612" t="str">
            <v>Chiloé</v>
          </cell>
          <cell r="I1612" t="str">
            <v>Castro</v>
          </cell>
          <cell r="J1612" t="str">
            <v>Particular Pagado</v>
          </cell>
          <cell r="K1612" t="str">
            <v>Urbano</v>
          </cell>
          <cell r="L1612" t="str">
            <v>PRESIDENTE IBAÑEZ N 1029</v>
          </cell>
          <cell r="M1612">
            <v>634498</v>
          </cell>
          <cell r="N1612">
            <v>2660913</v>
          </cell>
          <cell r="O1612" t="str">
            <v>N/A</v>
          </cell>
          <cell r="P1612" t="str">
            <v>N/A</v>
          </cell>
        </row>
        <row r="1613">
          <cell r="B1613">
            <v>22596</v>
          </cell>
          <cell r="C1613" t="str">
            <v>CENTRO INCLUSIVO DE PARVULOS INALUN</v>
          </cell>
          <cell r="D1613">
            <v>7</v>
          </cell>
          <cell r="E1613" t="str">
            <v>CENTRO INCLUSIVO DE PARVULOS INALUN</v>
          </cell>
          <cell r="F1613" t="str">
            <v>Los Lagos</v>
          </cell>
          <cell r="G1613" t="str">
            <v>X</v>
          </cell>
          <cell r="H1613" t="str">
            <v>Chiloé</v>
          </cell>
          <cell r="I1613" t="str">
            <v>Castro</v>
          </cell>
          <cell r="J1613" t="str">
            <v>Particular Subvencionado</v>
          </cell>
          <cell r="K1613" t="str">
            <v>Urbano</v>
          </cell>
          <cell r="L1613" t="str">
            <v>PRESIDENTE IBANEZ</v>
          </cell>
          <cell r="M1613">
            <v>634498</v>
          </cell>
          <cell r="N1613">
            <v>2660913</v>
          </cell>
          <cell r="O1613" t="str">
            <v>N/A</v>
          </cell>
          <cell r="P1613" t="str">
            <v>N/A</v>
          </cell>
        </row>
        <row r="1614">
          <cell r="B1614">
            <v>22597</v>
          </cell>
          <cell r="C1614" t="str">
            <v>LICEO TECNICO PROFESIONAL SAN JOSE</v>
          </cell>
          <cell r="D1614">
            <v>5</v>
          </cell>
          <cell r="E1614" t="str">
            <v>LICEO TECNICO PROFESIONAL SAN JOSE</v>
          </cell>
          <cell r="F1614" t="str">
            <v>Los Lagos</v>
          </cell>
          <cell r="G1614" t="str">
            <v>X</v>
          </cell>
          <cell r="H1614" t="str">
            <v>Chiloé</v>
          </cell>
          <cell r="I1614" t="str">
            <v>Quellon</v>
          </cell>
          <cell r="J1614" t="str">
            <v>Particular Subvencionado</v>
          </cell>
          <cell r="K1614" t="str">
            <v>Urbano</v>
          </cell>
          <cell r="L1614" t="str">
            <v>ALBERTO VANZ 707 INTERIOR</v>
          </cell>
          <cell r="M1614" t="str">
            <v>S/I</v>
          </cell>
          <cell r="N1614">
            <v>57097585</v>
          </cell>
          <cell r="O1614" t="str">
            <v>N/A</v>
          </cell>
          <cell r="P1614" t="str">
            <v>N/A</v>
          </cell>
        </row>
        <row r="1615">
          <cell r="B1615">
            <v>22598</v>
          </cell>
          <cell r="C1615" t="str">
            <v>JARDIN INFANTIL FRUTILLITA</v>
          </cell>
          <cell r="D1615">
            <v>3</v>
          </cell>
          <cell r="E1615" t="str">
            <v>JARDIN INFANTIL FRUTILLITA</v>
          </cell>
          <cell r="F1615" t="str">
            <v>Los Lagos</v>
          </cell>
          <cell r="G1615" t="str">
            <v>X</v>
          </cell>
          <cell r="H1615" t="str">
            <v>Llanquihue</v>
          </cell>
          <cell r="I1615" t="str">
            <v>Llanquihue</v>
          </cell>
          <cell r="J1615" t="str">
            <v>Particular Subvencionado</v>
          </cell>
          <cell r="K1615" t="str">
            <v>Urbano</v>
          </cell>
          <cell r="L1615" t="str">
            <v>SALOMON NEGRIN N 790</v>
          </cell>
          <cell r="M1615" t="str">
            <v>S/I</v>
          </cell>
          <cell r="N1615">
            <v>55555555</v>
          </cell>
          <cell r="O1615" t="str">
            <v>N/A</v>
          </cell>
          <cell r="P1615" t="str">
            <v>N/A</v>
          </cell>
        </row>
        <row r="1616">
          <cell r="B1616">
            <v>22599</v>
          </cell>
          <cell r="C1616" t="str">
            <v>ESCUELA ESPECIAL DE LENGUAJE MARIA PAZ</v>
          </cell>
          <cell r="D1616">
            <v>1</v>
          </cell>
          <cell r="E1616" t="str">
            <v>ESCUELA ESPECIAL DE LENGUAJE MARIA PAZ</v>
          </cell>
          <cell r="F1616" t="str">
            <v>Los Lagos</v>
          </cell>
          <cell r="G1616" t="str">
            <v>X</v>
          </cell>
          <cell r="H1616" t="str">
            <v>Llanquihue</v>
          </cell>
          <cell r="I1616" t="str">
            <v>Puerto Montt</v>
          </cell>
          <cell r="J1616" t="str">
            <v>Particular Subvencionado</v>
          </cell>
          <cell r="K1616" t="str">
            <v>Urbano</v>
          </cell>
          <cell r="L1616" t="str">
            <v>EDUARDO DIAZ</v>
          </cell>
          <cell r="M1616">
            <v>287866</v>
          </cell>
          <cell r="N1616">
            <v>92980000</v>
          </cell>
          <cell r="O1616" t="str">
            <v>N/A</v>
          </cell>
          <cell r="P1616" t="str">
            <v>N/A</v>
          </cell>
        </row>
        <row r="1617">
          <cell r="B1617">
            <v>22600</v>
          </cell>
          <cell r="C1617" t="str">
            <v>ESCUELA PICHACHEN NELTUME</v>
          </cell>
          <cell r="D1617">
            <v>9</v>
          </cell>
          <cell r="E1617" t="str">
            <v>ESCUELA PICHACHEN NELTUME</v>
          </cell>
          <cell r="F1617" t="str">
            <v>Los Lagos</v>
          </cell>
          <cell r="G1617" t="str">
            <v>X</v>
          </cell>
          <cell r="H1617" t="str">
            <v>Osorno</v>
          </cell>
          <cell r="I1617" t="str">
            <v>Puyehue</v>
          </cell>
          <cell r="J1617" t="str">
            <v>Particular Subvencionado</v>
          </cell>
          <cell r="K1617" t="str">
            <v>Rural</v>
          </cell>
          <cell r="L1617" t="str">
            <v>RUTA 215 KM 44</v>
          </cell>
          <cell r="M1617">
            <v>210831</v>
          </cell>
          <cell r="N1617" t="str">
            <v>S/I</v>
          </cell>
          <cell r="O1617" t="str">
            <v>N/A</v>
          </cell>
          <cell r="P1617" t="str">
            <v>N/A</v>
          </cell>
        </row>
        <row r="1618">
          <cell r="B1618">
            <v>22602</v>
          </cell>
          <cell r="C1618" t="str">
            <v>SAINT PAUL COLLEGE</v>
          </cell>
          <cell r="D1618">
            <v>5</v>
          </cell>
          <cell r="E1618" t="str">
            <v>SAINT PAUL COLLEGE</v>
          </cell>
          <cell r="F1618" t="str">
            <v>Los Lagos</v>
          </cell>
          <cell r="G1618" t="str">
            <v>X</v>
          </cell>
          <cell r="H1618" t="str">
            <v>Llanquihue</v>
          </cell>
          <cell r="I1618" t="str">
            <v>Llanquihue</v>
          </cell>
          <cell r="J1618" t="str">
            <v>Particular Subvencionado</v>
          </cell>
          <cell r="K1618" t="str">
            <v>Urbano</v>
          </cell>
          <cell r="L1618" t="str">
            <v>SALOMON NEGRIN</v>
          </cell>
          <cell r="M1618">
            <v>2243946</v>
          </cell>
          <cell r="N1618">
            <v>99643524</v>
          </cell>
          <cell r="O1618" t="str">
            <v>N/A</v>
          </cell>
          <cell r="P1618" t="str">
            <v>N/A</v>
          </cell>
        </row>
        <row r="1619">
          <cell r="B1619">
            <v>22603</v>
          </cell>
          <cell r="C1619" t="str">
            <v>ESCUELA ESPECIAL `UN MUNDO ESPECIAL`</v>
          </cell>
          <cell r="D1619">
            <v>3</v>
          </cell>
          <cell r="E1619" t="str">
            <v>ESCUELA ESPECIAL `UN MUNDO ESPECIAL`</v>
          </cell>
          <cell r="F1619" t="str">
            <v>Los Lagos</v>
          </cell>
          <cell r="G1619" t="str">
            <v>X</v>
          </cell>
          <cell r="H1619" t="str">
            <v>Osorno</v>
          </cell>
          <cell r="I1619" t="str">
            <v>Osorno</v>
          </cell>
          <cell r="J1619" t="str">
            <v>Particular Subvencionado</v>
          </cell>
          <cell r="K1619" t="str">
            <v>Urbano</v>
          </cell>
          <cell r="L1619" t="str">
            <v>BEETHOVEN 1075, VILLA LOS CLASICOS</v>
          </cell>
          <cell r="M1619">
            <v>2270684</v>
          </cell>
          <cell r="N1619">
            <v>94971485</v>
          </cell>
          <cell r="O1619" t="str">
            <v>N/A</v>
          </cell>
          <cell r="P1619" t="str">
            <v>N/A</v>
          </cell>
        </row>
        <row r="1620">
          <cell r="B1620">
            <v>22604</v>
          </cell>
          <cell r="C1620" t="str">
            <v>INSTITUTO APRENDER</v>
          </cell>
          <cell r="D1620">
            <v>1</v>
          </cell>
          <cell r="E1620" t="str">
            <v>INSTITUTO APRENDER</v>
          </cell>
          <cell r="F1620" t="str">
            <v>Los Lagos</v>
          </cell>
          <cell r="G1620" t="str">
            <v>X</v>
          </cell>
          <cell r="H1620" t="str">
            <v>Palena</v>
          </cell>
          <cell r="I1620" t="str">
            <v>Hualaihue</v>
          </cell>
          <cell r="J1620" t="str">
            <v>Particular Subvencionado</v>
          </cell>
          <cell r="K1620" t="str">
            <v>Rural</v>
          </cell>
          <cell r="L1620" t="str">
            <v>LAGO PINTO CONCHA Nº50</v>
          </cell>
          <cell r="M1620">
            <v>287247</v>
          </cell>
          <cell r="N1620" t="str">
            <v>S/I</v>
          </cell>
          <cell r="O1620" t="str">
            <v>N/A</v>
          </cell>
          <cell r="P1620" t="str">
            <v>N/A</v>
          </cell>
        </row>
        <row r="1621">
          <cell r="B1621">
            <v>22606</v>
          </cell>
          <cell r="C1621" t="str">
            <v>ESCUELA INTEGRADA JUAN PABLO II</v>
          </cell>
          <cell r="D1621">
            <v>8</v>
          </cell>
          <cell r="E1621" t="str">
            <v>ESCUELA INTEGRADA JUAN PABLO II</v>
          </cell>
          <cell r="F1621" t="str">
            <v>Los Lagos</v>
          </cell>
          <cell r="G1621" t="str">
            <v>X</v>
          </cell>
          <cell r="H1621" t="str">
            <v>Llanquihue</v>
          </cell>
          <cell r="I1621" t="str">
            <v>Maullin</v>
          </cell>
          <cell r="J1621" t="str">
            <v>Particular Subvencionado</v>
          </cell>
          <cell r="K1621" t="str">
            <v>Urbano</v>
          </cell>
          <cell r="L1621" t="str">
            <v>O^HIGGINS</v>
          </cell>
          <cell r="M1621">
            <v>451581</v>
          </cell>
          <cell r="N1621">
            <v>68651761</v>
          </cell>
          <cell r="O1621" t="str">
            <v>N/A</v>
          </cell>
          <cell r="P1621" t="str">
            <v>N/A</v>
          </cell>
        </row>
        <row r="1622">
          <cell r="B1622">
            <v>22607</v>
          </cell>
          <cell r="C1622" t="str">
            <v>COLEGIO CRISTIANO AMANECER</v>
          </cell>
          <cell r="D1622">
            <v>6</v>
          </cell>
          <cell r="E1622" t="str">
            <v>COLEGIO CRISTIANO AMANECER</v>
          </cell>
          <cell r="F1622" t="str">
            <v>Los Lagos</v>
          </cell>
          <cell r="G1622" t="str">
            <v>X</v>
          </cell>
          <cell r="H1622" t="str">
            <v>Chiloé</v>
          </cell>
          <cell r="I1622" t="str">
            <v>Ancud</v>
          </cell>
          <cell r="J1622" t="str">
            <v>Particular Subvencionado</v>
          </cell>
          <cell r="K1622" t="str">
            <v>Urbano</v>
          </cell>
          <cell r="L1622" t="str">
            <v>ANTONIO BURR 465</v>
          </cell>
          <cell r="M1622" t="str">
            <v>S/I</v>
          </cell>
          <cell r="N1622">
            <v>98480855</v>
          </cell>
          <cell r="O1622" t="str">
            <v>N/A</v>
          </cell>
          <cell r="P1622" t="str">
            <v>N/A</v>
          </cell>
        </row>
        <row r="1623">
          <cell r="B1623">
            <v>22608</v>
          </cell>
          <cell r="C1623" t="str">
            <v>COLEGIO EL LABRADOR</v>
          </cell>
          <cell r="D1623">
            <v>4</v>
          </cell>
          <cell r="E1623" t="str">
            <v>COLEGIO EL LABRADOR</v>
          </cell>
          <cell r="F1623" t="str">
            <v>Los Lagos</v>
          </cell>
          <cell r="G1623" t="str">
            <v>X</v>
          </cell>
          <cell r="H1623" t="str">
            <v>Osorno</v>
          </cell>
          <cell r="I1623" t="str">
            <v>Osorno</v>
          </cell>
          <cell r="J1623" t="str">
            <v>Particular Subvencionado</v>
          </cell>
          <cell r="K1623" t="str">
            <v>Urbano</v>
          </cell>
          <cell r="L1623" t="str">
            <v>12 DE OCTUBRE</v>
          </cell>
          <cell r="M1623">
            <v>2213741</v>
          </cell>
          <cell r="N1623" t="str">
            <v>S/I</v>
          </cell>
          <cell r="O1623" t="str">
            <v>N/A</v>
          </cell>
          <cell r="P1623" t="str">
            <v>N/A</v>
          </cell>
        </row>
        <row r="1624">
          <cell r="B1624">
            <v>22609</v>
          </cell>
          <cell r="C1624" t="str">
            <v>COLEGIO CHILENO NORTEAMERICANO</v>
          </cell>
          <cell r="D1624">
            <v>2</v>
          </cell>
          <cell r="E1624" t="str">
            <v>COLEGIO CHILENO NORTEAMERICANO</v>
          </cell>
          <cell r="F1624" t="str">
            <v>Los Lagos</v>
          </cell>
          <cell r="G1624" t="str">
            <v>X</v>
          </cell>
          <cell r="H1624" t="str">
            <v>Llanquihue</v>
          </cell>
          <cell r="I1624" t="str">
            <v>Puerto Montt</v>
          </cell>
          <cell r="J1624" t="str">
            <v>Particular Subvencionado</v>
          </cell>
          <cell r="K1624" t="str">
            <v>Urbano</v>
          </cell>
          <cell r="L1624" t="str">
            <v>MICHIMAVIDA</v>
          </cell>
          <cell r="M1624">
            <v>2395916</v>
          </cell>
          <cell r="N1624">
            <v>78481498</v>
          </cell>
          <cell r="O1624" t="str">
            <v>N/A</v>
          </cell>
          <cell r="P1624" t="str">
            <v>N/A</v>
          </cell>
        </row>
        <row r="1625">
          <cell r="B1625">
            <v>22610</v>
          </cell>
          <cell r="C1625" t="str">
            <v>ESCUELA PARTICULAR NIDO DE CISNES</v>
          </cell>
          <cell r="D1625">
            <v>6</v>
          </cell>
          <cell r="E1625" t="str">
            <v>ESCUELA PARTICULAR NIDO DE CISNES</v>
          </cell>
          <cell r="F1625" t="str">
            <v>Los Lagos</v>
          </cell>
          <cell r="G1625" t="str">
            <v>X</v>
          </cell>
          <cell r="H1625" t="str">
            <v>Chiloé</v>
          </cell>
          <cell r="I1625" t="str">
            <v>Dalcahue</v>
          </cell>
          <cell r="J1625" t="str">
            <v>Particular Subvencionado</v>
          </cell>
          <cell r="K1625" t="str">
            <v>Rural</v>
          </cell>
          <cell r="L1625" t="str">
            <v>PASAJE NIDO DE CISNES S/N</v>
          </cell>
          <cell r="M1625">
            <v>971470</v>
          </cell>
          <cell r="N1625">
            <v>81496075</v>
          </cell>
          <cell r="O1625" t="str">
            <v>N/A</v>
          </cell>
          <cell r="P1625" t="str">
            <v>N/A</v>
          </cell>
        </row>
        <row r="1626">
          <cell r="B1626">
            <v>22611</v>
          </cell>
          <cell r="C1626" t="str">
            <v>COLEGIO VIVALDI</v>
          </cell>
          <cell r="D1626">
            <v>4</v>
          </cell>
          <cell r="E1626" t="str">
            <v>COLEGIO VIVALDI</v>
          </cell>
          <cell r="F1626" t="str">
            <v>Los Lagos</v>
          </cell>
          <cell r="G1626" t="str">
            <v>X</v>
          </cell>
          <cell r="H1626" t="str">
            <v>Osorno</v>
          </cell>
          <cell r="I1626" t="str">
            <v>Osorno</v>
          </cell>
          <cell r="J1626" t="str">
            <v>Particular Subvencionado</v>
          </cell>
          <cell r="K1626" t="str">
            <v>Urbano</v>
          </cell>
          <cell r="L1626" t="str">
            <v>CARABINERO MIGUEL VASQUEZ 1270</v>
          </cell>
          <cell r="M1626">
            <v>247963</v>
          </cell>
          <cell r="N1626">
            <v>96092488</v>
          </cell>
          <cell r="O1626" t="str">
            <v>N/A</v>
          </cell>
          <cell r="P1626" t="str">
            <v>N/A</v>
          </cell>
        </row>
        <row r="1627">
          <cell r="B1627">
            <v>22612</v>
          </cell>
          <cell r="C1627" t="str">
            <v>CENTRO EDUCACIONAL GARYES</v>
          </cell>
          <cell r="D1627">
            <v>2</v>
          </cell>
          <cell r="E1627" t="str">
            <v>CENTRO EDUCACIONAL GARYES</v>
          </cell>
          <cell r="F1627" t="str">
            <v>Los Lagos</v>
          </cell>
          <cell r="G1627" t="str">
            <v>X</v>
          </cell>
          <cell r="H1627" t="str">
            <v>Chiloé</v>
          </cell>
          <cell r="I1627" t="str">
            <v>Ancud</v>
          </cell>
          <cell r="J1627" t="str">
            <v>Particular Subvencionado</v>
          </cell>
          <cell r="K1627" t="str">
            <v>Urbano</v>
          </cell>
          <cell r="L1627" t="str">
            <v>ANTONIO BURR PSJE UBALDO KLAGER</v>
          </cell>
          <cell r="M1627">
            <v>2621427</v>
          </cell>
          <cell r="N1627">
            <v>71915070</v>
          </cell>
          <cell r="O1627" t="str">
            <v>N/A</v>
          </cell>
          <cell r="P1627" t="str">
            <v>N/A</v>
          </cell>
        </row>
        <row r="1628">
          <cell r="B1628">
            <v>22615</v>
          </cell>
          <cell r="C1628" t="str">
            <v>ESCUELA PARTICULAR OMILEN ANTU</v>
          </cell>
          <cell r="D1628">
            <v>7</v>
          </cell>
          <cell r="E1628" t="str">
            <v>ESCUELA PARTICULAR OMILEN ANTU</v>
          </cell>
          <cell r="F1628" t="str">
            <v>Los Lagos</v>
          </cell>
          <cell r="G1628" t="str">
            <v>X</v>
          </cell>
          <cell r="H1628" t="str">
            <v>Chiloé</v>
          </cell>
          <cell r="I1628" t="str">
            <v>Ancud</v>
          </cell>
          <cell r="J1628" t="str">
            <v>Particular Subvencionado</v>
          </cell>
          <cell r="K1628" t="str">
            <v>Urbano</v>
          </cell>
          <cell r="L1628" t="str">
            <v>CHACAO VIEJO(RURAL)</v>
          </cell>
          <cell r="M1628">
            <v>269944</v>
          </cell>
          <cell r="N1628">
            <v>82341486</v>
          </cell>
          <cell r="O1628" t="str">
            <v>N/A</v>
          </cell>
          <cell r="P1628" t="str">
            <v>N/A</v>
          </cell>
        </row>
        <row r="1629">
          <cell r="B1629">
            <v>22616</v>
          </cell>
          <cell r="C1629" t="str">
            <v>COLEGIO MOZART</v>
          </cell>
          <cell r="D1629">
            <v>5</v>
          </cell>
          <cell r="E1629" t="str">
            <v>COLEGIO MOZART</v>
          </cell>
          <cell r="F1629" t="str">
            <v>Los Lagos</v>
          </cell>
          <cell r="G1629" t="str">
            <v>X</v>
          </cell>
          <cell r="H1629" t="str">
            <v>Llanquihue</v>
          </cell>
          <cell r="I1629" t="str">
            <v>Puerto Montt</v>
          </cell>
          <cell r="J1629" t="str">
            <v>Particular Subvencionado</v>
          </cell>
          <cell r="K1629" t="str">
            <v>Urbano</v>
          </cell>
          <cell r="L1629" t="str">
            <v>AVDA. LOS ALERCES 1501 ALERCE PUERTO MONTT</v>
          </cell>
          <cell r="M1629">
            <v>51487365</v>
          </cell>
          <cell r="N1629">
            <v>51487365</v>
          </cell>
          <cell r="O1629" t="str">
            <v>N/A</v>
          </cell>
          <cell r="P1629" t="str">
            <v>N/A</v>
          </cell>
        </row>
        <row r="1630">
          <cell r="B1630">
            <v>22617</v>
          </cell>
          <cell r="C1630" t="str">
            <v>ESCUELA ESPECIAL DE LENGUAJE RELMU DUNGUN</v>
          </cell>
          <cell r="D1630">
            <v>3</v>
          </cell>
          <cell r="E1630" t="str">
            <v>ESCUELA ESPECIAL DE LENGUAJE RELMU DUNGUN</v>
          </cell>
          <cell r="F1630" t="str">
            <v>Los Lagos</v>
          </cell>
          <cell r="G1630" t="str">
            <v>X</v>
          </cell>
          <cell r="H1630" t="str">
            <v>Llanquihue</v>
          </cell>
          <cell r="I1630" t="str">
            <v>Puerto Varas</v>
          </cell>
          <cell r="J1630" t="str">
            <v>Particular Subvencionado</v>
          </cell>
          <cell r="K1630" t="str">
            <v>Urbano</v>
          </cell>
          <cell r="L1630" t="str">
            <v>COLON 593B</v>
          </cell>
          <cell r="M1630">
            <v>2235678</v>
          </cell>
          <cell r="N1630">
            <v>89623369</v>
          </cell>
          <cell r="O1630" t="str">
            <v>N/A</v>
          </cell>
          <cell r="P1630" t="str">
            <v>N/A</v>
          </cell>
        </row>
        <row r="1631">
          <cell r="B1631">
            <v>22620</v>
          </cell>
          <cell r="C1631" t="str">
            <v>ESCUELA PARTICULAR ANTUMAPU</v>
          </cell>
          <cell r="D1631">
            <v>3</v>
          </cell>
          <cell r="E1631" t="str">
            <v>ESCUELA PARTICULAR ANTUMAPU</v>
          </cell>
          <cell r="F1631" t="str">
            <v>Los Lagos</v>
          </cell>
          <cell r="G1631" t="str">
            <v>X</v>
          </cell>
          <cell r="H1631" t="str">
            <v>Osorno</v>
          </cell>
          <cell r="I1631" t="str">
            <v>San Juan De La Costa</v>
          </cell>
          <cell r="J1631" t="str">
            <v>Particular Subvencionado</v>
          </cell>
          <cell r="K1631" t="str">
            <v>Rural</v>
          </cell>
          <cell r="L1631" t="str">
            <v>LAFQUELMAPU S/N O DAVID ROSAS Nº 486. OSORNO</v>
          </cell>
          <cell r="M1631">
            <v>429799</v>
          </cell>
          <cell r="N1631">
            <v>66935296</v>
          </cell>
          <cell r="O1631" t="str">
            <v>N/A</v>
          </cell>
          <cell r="P1631" t="str">
            <v>N/A</v>
          </cell>
        </row>
        <row r="1632">
          <cell r="B1632">
            <v>22621</v>
          </cell>
          <cell r="C1632" t="str">
            <v>COLEGIO CALBUCO</v>
          </cell>
          <cell r="D1632">
            <v>1</v>
          </cell>
          <cell r="E1632" t="str">
            <v>COLEGIO CALBUCO</v>
          </cell>
          <cell r="F1632" t="str">
            <v>Los Lagos</v>
          </cell>
          <cell r="G1632" t="str">
            <v>X</v>
          </cell>
          <cell r="H1632" t="str">
            <v>Llanquihue</v>
          </cell>
          <cell r="I1632" t="str">
            <v>Calbuco</v>
          </cell>
          <cell r="J1632" t="str">
            <v>Particular Subvencionado</v>
          </cell>
          <cell r="K1632" t="str">
            <v>Urbano</v>
          </cell>
          <cell r="L1632" t="str">
            <v>AGUAS AZULES 603</v>
          </cell>
          <cell r="M1632">
            <v>460968</v>
          </cell>
          <cell r="N1632">
            <v>97042372</v>
          </cell>
          <cell r="O1632" t="str">
            <v>N/A</v>
          </cell>
          <cell r="P1632" t="str">
            <v>N/A</v>
          </cell>
        </row>
        <row r="1633">
          <cell r="B1633">
            <v>22623</v>
          </cell>
          <cell r="C1633" t="str">
            <v>COLEGIO AYELEN</v>
          </cell>
          <cell r="D1633">
            <v>8</v>
          </cell>
          <cell r="E1633" t="str">
            <v>COLEGIO AYELEN</v>
          </cell>
          <cell r="F1633" t="str">
            <v>Los Lagos</v>
          </cell>
          <cell r="G1633" t="str">
            <v>X</v>
          </cell>
          <cell r="H1633" t="str">
            <v>Chiloé</v>
          </cell>
          <cell r="I1633" t="str">
            <v>Dalcahue</v>
          </cell>
          <cell r="J1633" t="str">
            <v>Particular Subvencionado</v>
          </cell>
          <cell r="K1633" t="str">
            <v>Urbano</v>
          </cell>
          <cell r="L1633" t="str">
            <v>VISTA HERMOSA S/N</v>
          </cell>
          <cell r="M1633">
            <v>642281</v>
          </cell>
          <cell r="N1633">
            <v>79867380</v>
          </cell>
          <cell r="O1633" t="str">
            <v>N/A</v>
          </cell>
          <cell r="P1633" t="str">
            <v>N/A</v>
          </cell>
        </row>
        <row r="1634">
          <cell r="B1634">
            <v>22624</v>
          </cell>
          <cell r="C1634" t="str">
            <v>COLEGIO DE ADULTOS BONILLA</v>
          </cell>
          <cell r="D1634">
            <v>6</v>
          </cell>
          <cell r="E1634" t="str">
            <v>COLEGIO DE ADULTOS BONILLA</v>
          </cell>
          <cell r="F1634" t="str">
            <v>Los Lagos</v>
          </cell>
          <cell r="G1634" t="str">
            <v>X</v>
          </cell>
          <cell r="H1634" t="str">
            <v>Chiloé</v>
          </cell>
          <cell r="I1634" t="str">
            <v>Ancud</v>
          </cell>
          <cell r="J1634" t="str">
            <v>Particular Subvencionado</v>
          </cell>
          <cell r="K1634" t="str">
            <v>Urbano</v>
          </cell>
          <cell r="L1634" t="str">
            <v>EJERCITO 721, POBLACION OSCAR BONILLA</v>
          </cell>
          <cell r="M1634">
            <v>620970</v>
          </cell>
          <cell r="N1634" t="str">
            <v>S/I</v>
          </cell>
          <cell r="O1634" t="str">
            <v>N/A</v>
          </cell>
          <cell r="P1634" t="str">
            <v>N/A</v>
          </cell>
        </row>
        <row r="1635">
          <cell r="B1635">
            <v>22625</v>
          </cell>
          <cell r="C1635" t="str">
            <v>LICEO CRISTIANO LAD</v>
          </cell>
          <cell r="D1635">
            <v>4</v>
          </cell>
          <cell r="E1635" t="str">
            <v>LICEO CRISTIANO LAD</v>
          </cell>
          <cell r="F1635" t="str">
            <v>Los Lagos</v>
          </cell>
          <cell r="G1635" t="str">
            <v>X</v>
          </cell>
          <cell r="H1635" t="str">
            <v>Chiloé</v>
          </cell>
          <cell r="I1635" t="str">
            <v>Ancud</v>
          </cell>
          <cell r="J1635" t="str">
            <v>Particular Subvencionado</v>
          </cell>
          <cell r="K1635" t="str">
            <v>Urbano</v>
          </cell>
          <cell r="L1635" t="str">
            <v>S/I</v>
          </cell>
          <cell r="M1635" t="str">
            <v>S/I</v>
          </cell>
          <cell r="N1635" t="str">
            <v>S/I</v>
          </cell>
          <cell r="O1635" t="str">
            <v>N/A</v>
          </cell>
          <cell r="P1635" t="str">
            <v>N/A</v>
          </cell>
        </row>
        <row r="1636">
          <cell r="B1636">
            <v>22626</v>
          </cell>
          <cell r="C1636" t="str">
            <v>INSTITUTO POLITECNICO</v>
          </cell>
          <cell r="D1636">
            <v>2</v>
          </cell>
          <cell r="E1636" t="str">
            <v>INSTITUTO POLITECNICO</v>
          </cell>
          <cell r="F1636" t="str">
            <v>Los Lagos</v>
          </cell>
          <cell r="G1636" t="str">
            <v>X</v>
          </cell>
          <cell r="H1636" t="str">
            <v>Osorno</v>
          </cell>
          <cell r="I1636" t="str">
            <v>Osorno</v>
          </cell>
          <cell r="J1636" t="str">
            <v>Municipal DAEM</v>
          </cell>
          <cell r="K1636" t="str">
            <v>Urbano</v>
          </cell>
          <cell r="L1636" t="str">
            <v>SANTA MARIA</v>
          </cell>
          <cell r="M1636">
            <v>2233241</v>
          </cell>
          <cell r="N1636" t="str">
            <v>S/I</v>
          </cell>
          <cell r="O1636" t="str">
            <v>N/A</v>
          </cell>
          <cell r="P1636" t="str">
            <v>N/A</v>
          </cell>
        </row>
        <row r="1637">
          <cell r="B1637">
            <v>22628</v>
          </cell>
          <cell r="C1637" t="str">
            <v>JARDIN INFANTIL ARBOLIRIS</v>
          </cell>
          <cell r="D1637">
            <v>9</v>
          </cell>
          <cell r="E1637" t="str">
            <v>JARDIN INFANTIL ARBOLIRIS</v>
          </cell>
          <cell r="F1637" t="str">
            <v>Los Lagos</v>
          </cell>
          <cell r="G1637" t="str">
            <v>X</v>
          </cell>
          <cell r="H1637" t="str">
            <v>Osorno</v>
          </cell>
          <cell r="I1637" t="str">
            <v>Osorno</v>
          </cell>
          <cell r="J1637" t="str">
            <v>Particular Subvencionado</v>
          </cell>
          <cell r="K1637" t="str">
            <v>Urbano</v>
          </cell>
          <cell r="L1637" t="str">
            <v>ERRAZURIZ</v>
          </cell>
          <cell r="M1637">
            <v>2212448</v>
          </cell>
          <cell r="N1637">
            <v>78993433</v>
          </cell>
          <cell r="O1637" t="str">
            <v>N/A</v>
          </cell>
          <cell r="P1637" t="str">
            <v>N/A</v>
          </cell>
        </row>
        <row r="1638">
          <cell r="B1638">
            <v>22632</v>
          </cell>
          <cell r="C1638" t="str">
            <v>JARDIN INFANTIL CORDILLERA</v>
          </cell>
          <cell r="D1638">
            <v>7</v>
          </cell>
          <cell r="E1638" t="str">
            <v>JARDIN INFANTIL CORDILLERA</v>
          </cell>
          <cell r="F1638" t="str">
            <v>Los Lagos</v>
          </cell>
          <cell r="G1638" t="str">
            <v>X</v>
          </cell>
          <cell r="H1638" t="str">
            <v>Llanquihue</v>
          </cell>
          <cell r="I1638" t="str">
            <v>Llanquihue</v>
          </cell>
          <cell r="J1638" t="str">
            <v>Particular Subvencionado</v>
          </cell>
          <cell r="K1638" t="str">
            <v>Urbano</v>
          </cell>
          <cell r="L1638" t="str">
            <v>LOS CIRUELOS 14 POBL. LOS VOLCANES MZ 38</v>
          </cell>
          <cell r="M1638">
            <v>242024</v>
          </cell>
          <cell r="N1638" t="str">
            <v>S/I</v>
          </cell>
          <cell r="O1638" t="str">
            <v>N/A</v>
          </cell>
          <cell r="P1638" t="str">
            <v>N/A</v>
          </cell>
        </row>
        <row r="1639">
          <cell r="B1639">
            <v>22635</v>
          </cell>
          <cell r="C1639" t="str">
            <v>NEW SCHOOL</v>
          </cell>
          <cell r="D1639">
            <v>1</v>
          </cell>
          <cell r="E1639" t="str">
            <v>NEW SCHOOL</v>
          </cell>
          <cell r="F1639" t="str">
            <v>Los Lagos</v>
          </cell>
          <cell r="G1639" t="str">
            <v>X</v>
          </cell>
          <cell r="H1639" t="str">
            <v>Llanquihue</v>
          </cell>
          <cell r="I1639" t="str">
            <v>Puerto Montt</v>
          </cell>
          <cell r="J1639" t="str">
            <v>Particular Subvencionado</v>
          </cell>
          <cell r="K1639" t="str">
            <v>Rural</v>
          </cell>
          <cell r="L1639" t="str">
            <v>CAMINO LA COLONIA KM 3,5</v>
          </cell>
          <cell r="M1639">
            <v>514562</v>
          </cell>
          <cell r="N1639" t="str">
            <v>S/I</v>
          </cell>
          <cell r="O1639" t="str">
            <v>N/A</v>
          </cell>
          <cell r="P1639" t="str">
            <v>N/A</v>
          </cell>
        </row>
        <row r="1640">
          <cell r="B1640">
            <v>22637</v>
          </cell>
          <cell r="C1640" t="str">
            <v>C.E.I.A. ARTURO PRAT</v>
          </cell>
          <cell r="D1640">
            <v>8</v>
          </cell>
          <cell r="E1640" t="str">
            <v>C.E.I.A. ARTURO PRAT</v>
          </cell>
          <cell r="F1640" t="str">
            <v>Los Lagos</v>
          </cell>
          <cell r="G1640" t="str">
            <v>X</v>
          </cell>
          <cell r="H1640" t="str">
            <v>Osorno</v>
          </cell>
          <cell r="I1640" t="str">
            <v>Purranque</v>
          </cell>
          <cell r="J1640" t="str">
            <v>Particular Subvencionado</v>
          </cell>
          <cell r="K1640" t="str">
            <v>Urbano</v>
          </cell>
          <cell r="L1640" t="str">
            <v>ARTURO PRAT 534</v>
          </cell>
          <cell r="M1640">
            <v>350515</v>
          </cell>
          <cell r="N1640">
            <v>94512782</v>
          </cell>
          <cell r="O1640" t="str">
            <v>N/A</v>
          </cell>
          <cell r="P1640" t="str">
            <v>N/A</v>
          </cell>
        </row>
        <row r="1641">
          <cell r="B1641">
            <v>22638</v>
          </cell>
          <cell r="C1641" t="str">
            <v>LICEO TECNICO PROFESIONAL DE ADULTOS CORESOL DE PUERTO MONTT</v>
          </cell>
          <cell r="D1641">
            <v>6</v>
          </cell>
          <cell r="E1641" t="str">
            <v>LICEO TECNICO PROFESIONAL DE ADULTOS CORESOL DE PUERTO MONTT</v>
          </cell>
          <cell r="F1641" t="str">
            <v>Los Lagos</v>
          </cell>
          <cell r="G1641" t="str">
            <v>X</v>
          </cell>
          <cell r="H1641" t="str">
            <v>Llanquihue</v>
          </cell>
          <cell r="I1641" t="str">
            <v>Puerto Montt</v>
          </cell>
          <cell r="J1641" t="str">
            <v>Particular Subvencionado</v>
          </cell>
          <cell r="K1641" t="str">
            <v>Urbano</v>
          </cell>
          <cell r="L1641" t="str">
            <v>ALTO BONITO KM 1025 S/N, PUERTO MONTT</v>
          </cell>
          <cell r="M1641">
            <v>2223640</v>
          </cell>
          <cell r="N1641">
            <v>4080924</v>
          </cell>
          <cell r="O1641" t="str">
            <v>N/A</v>
          </cell>
          <cell r="P1641" t="str">
            <v>N/A</v>
          </cell>
        </row>
        <row r="1642">
          <cell r="B1642">
            <v>22640</v>
          </cell>
          <cell r="C1642" t="str">
            <v>JARDIN INFANTIL LOS CARRERA</v>
          </cell>
          <cell r="D1642">
            <v>8</v>
          </cell>
          <cell r="E1642" t="str">
            <v>JARDIN INFANTIL LOS CARRERA</v>
          </cell>
          <cell r="F1642" t="str">
            <v>Los Lagos</v>
          </cell>
          <cell r="G1642" t="str">
            <v>X</v>
          </cell>
          <cell r="H1642" t="str">
            <v>Llanquihue</v>
          </cell>
          <cell r="I1642" t="str">
            <v>Puerto Montt</v>
          </cell>
          <cell r="J1642" t="str">
            <v>Particular Subvencionado</v>
          </cell>
          <cell r="K1642" t="str">
            <v>Urbano</v>
          </cell>
          <cell r="L1642" t="str">
            <v>PUERTO AYACARA 1137 BRISAS DEL SUR PUERTO MONTT</v>
          </cell>
          <cell r="M1642">
            <v>2752246</v>
          </cell>
          <cell r="N1642">
            <v>89776337</v>
          </cell>
          <cell r="O1642" t="str">
            <v>N/A</v>
          </cell>
          <cell r="P1642" t="str">
            <v>N/A</v>
          </cell>
        </row>
        <row r="1643">
          <cell r="B1643">
            <v>22641</v>
          </cell>
          <cell r="C1643" t="str">
            <v>COLEGIO SAGRADA FAMILIA</v>
          </cell>
          <cell r="D1643">
            <v>6</v>
          </cell>
          <cell r="E1643" t="str">
            <v>COLEGIO SAGRADA FAMILIA</v>
          </cell>
          <cell r="F1643" t="str">
            <v>Los Lagos</v>
          </cell>
          <cell r="G1643" t="str">
            <v>X</v>
          </cell>
          <cell r="H1643" t="str">
            <v>Palena</v>
          </cell>
          <cell r="I1643" t="str">
            <v>Hualaihue</v>
          </cell>
          <cell r="J1643" t="str">
            <v>Particular Subvencionado</v>
          </cell>
          <cell r="K1643" t="str">
            <v>Urbano</v>
          </cell>
          <cell r="L1643" t="str">
            <v>PEDRO MALDONADO S/N  REFERENTE:  PEDRO MALDONADO, ESQUINA LOS COLONOS</v>
          </cell>
          <cell r="M1643">
            <v>217438</v>
          </cell>
          <cell r="N1643">
            <v>77504335</v>
          </cell>
          <cell r="O1643" t="str">
            <v>N/A</v>
          </cell>
          <cell r="P1643" t="str">
            <v>N/A</v>
          </cell>
        </row>
        <row r="1644">
          <cell r="B1644">
            <v>22643</v>
          </cell>
          <cell r="C1644" t="str">
            <v>ESCUELA ESPECIAL ANDRES BELLO</v>
          </cell>
          <cell r="D1644">
            <v>2</v>
          </cell>
          <cell r="E1644" t="str">
            <v>ESCUELA ESPECIAL ANDRES BELLO</v>
          </cell>
          <cell r="F1644" t="str">
            <v>Los Lagos</v>
          </cell>
          <cell r="G1644" t="str">
            <v>X</v>
          </cell>
          <cell r="H1644" t="str">
            <v>Llanquihue</v>
          </cell>
          <cell r="I1644" t="str">
            <v>Puerto Montt</v>
          </cell>
          <cell r="J1644" t="str">
            <v>Particular Subvencionado</v>
          </cell>
          <cell r="K1644" t="str">
            <v>Urbano</v>
          </cell>
          <cell r="L1644" t="str">
            <v>DOCTOR MARTIN 549</v>
          </cell>
          <cell r="M1644">
            <v>294619</v>
          </cell>
          <cell r="N1644">
            <v>7204658</v>
          </cell>
          <cell r="O1644" t="str">
            <v>N/A</v>
          </cell>
          <cell r="P1644" t="str">
            <v>N/A</v>
          </cell>
        </row>
        <row r="1645">
          <cell r="B1645">
            <v>22644</v>
          </cell>
          <cell r="C1645" t="str">
            <v>ESCUELA HOSPITALARIA HOSPITAL BASE DE OSORNO</v>
          </cell>
          <cell r="D1645">
            <v>0</v>
          </cell>
          <cell r="E1645" t="str">
            <v>ESCUELA HOSPITALARIA HOSPITAL BASE DE OSORNO</v>
          </cell>
          <cell r="F1645" t="str">
            <v>Los Lagos</v>
          </cell>
          <cell r="G1645" t="str">
            <v>X</v>
          </cell>
          <cell r="H1645" t="str">
            <v>Osorno</v>
          </cell>
          <cell r="I1645" t="str">
            <v>Osorno</v>
          </cell>
          <cell r="J1645" t="str">
            <v>Particular Subvencionado</v>
          </cell>
          <cell r="K1645" t="str">
            <v>Urbano</v>
          </cell>
          <cell r="L1645" t="str">
            <v>GUILLERNO BUHLER 1765 - OSORNO</v>
          </cell>
          <cell r="M1645">
            <v>336163</v>
          </cell>
          <cell r="N1645">
            <v>86746597</v>
          </cell>
          <cell r="O1645" t="str">
            <v>N/A</v>
          </cell>
          <cell r="P1645" t="str">
            <v>N/A</v>
          </cell>
        </row>
        <row r="1646">
          <cell r="B1646">
            <v>22645</v>
          </cell>
          <cell r="C1646" t="str">
            <v>ESCUELA ESPECIAL DE LENGUAJE ATENEA</v>
          </cell>
          <cell r="D1646">
            <v>9</v>
          </cell>
          <cell r="E1646" t="str">
            <v>ESCUELA ESPECIAL DE LENGUAJE ATENEA</v>
          </cell>
          <cell r="F1646" t="str">
            <v>Los Lagos</v>
          </cell>
          <cell r="G1646" t="str">
            <v>X</v>
          </cell>
          <cell r="H1646" t="str">
            <v>Osorno</v>
          </cell>
          <cell r="I1646" t="str">
            <v>Osorno</v>
          </cell>
          <cell r="J1646" t="str">
            <v>Particular Subvencionado</v>
          </cell>
          <cell r="K1646" t="str">
            <v>Urbano</v>
          </cell>
          <cell r="L1646" t="str">
            <v>ZENTENO 751, OSORNO</v>
          </cell>
          <cell r="M1646">
            <v>523969</v>
          </cell>
          <cell r="N1646">
            <v>79565880</v>
          </cell>
          <cell r="O1646" t="str">
            <v>N/A</v>
          </cell>
          <cell r="P1646" t="str">
            <v>N/A</v>
          </cell>
        </row>
        <row r="1647">
          <cell r="B1647">
            <v>22646</v>
          </cell>
          <cell r="C1647" t="str">
            <v>ROYAL SCHOOL</v>
          </cell>
          <cell r="D1647">
            <v>7</v>
          </cell>
          <cell r="E1647" t="str">
            <v>ROYAL SCHOOL</v>
          </cell>
          <cell r="F1647" t="str">
            <v>Los Lagos</v>
          </cell>
          <cell r="G1647" t="str">
            <v>X</v>
          </cell>
          <cell r="H1647" t="str">
            <v>Osorno</v>
          </cell>
          <cell r="I1647" t="str">
            <v>Osorno</v>
          </cell>
          <cell r="J1647" t="str">
            <v>Particular Subvencionado</v>
          </cell>
          <cell r="K1647" t="str">
            <v>Urbano</v>
          </cell>
          <cell r="L1647" t="str">
            <v>ACAPULCO SN</v>
          </cell>
          <cell r="M1647">
            <v>7701990</v>
          </cell>
          <cell r="N1647">
            <v>7701990</v>
          </cell>
          <cell r="O1647" t="str">
            <v>N/A</v>
          </cell>
          <cell r="P1647" t="str">
            <v>N/A</v>
          </cell>
        </row>
        <row r="1648">
          <cell r="B1648">
            <v>22647</v>
          </cell>
          <cell r="C1648" t="str">
            <v>ESCUELA ESPECIAL DE LENGUAJE GIRASOLES</v>
          </cell>
          <cell r="D1648">
            <v>5</v>
          </cell>
          <cell r="E1648" t="str">
            <v>ESCUELA ESPECIAL DE LENGUAJE GIRASOLES</v>
          </cell>
          <cell r="F1648" t="str">
            <v>Los Lagos</v>
          </cell>
          <cell r="G1648" t="str">
            <v>X</v>
          </cell>
          <cell r="H1648" t="str">
            <v>Llanquihue</v>
          </cell>
          <cell r="I1648" t="str">
            <v>Llanquihue</v>
          </cell>
          <cell r="J1648" t="str">
            <v>Particular Subvencionado</v>
          </cell>
          <cell r="K1648" t="str">
            <v>Urbano</v>
          </cell>
          <cell r="L1648" t="str">
            <v>NUEVA 2, ESQ NUEVA 1, FRENTE 676</v>
          </cell>
          <cell r="M1648">
            <v>242434</v>
          </cell>
          <cell r="N1648">
            <v>98450198</v>
          </cell>
          <cell r="O1648" t="str">
            <v>N/A</v>
          </cell>
          <cell r="P1648" t="str">
            <v>N/A</v>
          </cell>
        </row>
        <row r="1649">
          <cell r="B1649">
            <v>22648</v>
          </cell>
          <cell r="C1649" t="str">
            <v>ESCUELA ESPECIAL DE LENGUAJE LOS CISNES</v>
          </cell>
          <cell r="D1649">
            <v>3</v>
          </cell>
          <cell r="E1649" t="str">
            <v>ESCUELA ESPECIAL DE LENGUAJE LOS CISNES</v>
          </cell>
          <cell r="F1649" t="str">
            <v>Los Lagos</v>
          </cell>
          <cell r="G1649" t="str">
            <v>X</v>
          </cell>
          <cell r="H1649" t="str">
            <v>Llanquihue</v>
          </cell>
          <cell r="I1649" t="str">
            <v>Llanquihue</v>
          </cell>
          <cell r="J1649" t="str">
            <v>Particular Subvencionado</v>
          </cell>
          <cell r="K1649" t="str">
            <v>Urbano</v>
          </cell>
          <cell r="L1649" t="str">
            <v>SALOMON NEGRIN Nº840</v>
          </cell>
          <cell r="M1649">
            <v>242700</v>
          </cell>
          <cell r="N1649">
            <v>95193179</v>
          </cell>
          <cell r="O1649" t="str">
            <v>N/A</v>
          </cell>
          <cell r="P1649" t="str">
            <v>N/A</v>
          </cell>
        </row>
        <row r="1650">
          <cell r="B1650">
            <v>22649</v>
          </cell>
          <cell r="C1650" t="str">
            <v>ESCUELA DE PARVULOS LAMISTRAL</v>
          </cell>
          <cell r="D1650">
            <v>1</v>
          </cell>
          <cell r="E1650" t="str">
            <v>ESCUELA DE PARVULOS LAMISTRAL</v>
          </cell>
          <cell r="F1650" t="str">
            <v>Los Lagos</v>
          </cell>
          <cell r="G1650" t="str">
            <v>X</v>
          </cell>
          <cell r="H1650" t="str">
            <v>Llanquihue</v>
          </cell>
          <cell r="I1650" t="str">
            <v>Calbuco</v>
          </cell>
          <cell r="J1650" t="str">
            <v>Particular Subvencionado</v>
          </cell>
          <cell r="K1650" t="str">
            <v>Urbano</v>
          </cell>
          <cell r="L1650" t="str">
            <v>ALMIRANTE LATORRE 310</v>
          </cell>
          <cell r="M1650">
            <v>74155879</v>
          </cell>
          <cell r="N1650">
            <v>98789072</v>
          </cell>
          <cell r="O1650" t="str">
            <v>N/A</v>
          </cell>
          <cell r="P1650" t="str">
            <v>N/A</v>
          </cell>
        </row>
        <row r="1651">
          <cell r="B1651">
            <v>22650</v>
          </cell>
          <cell r="C1651" t="str">
            <v>ESCUELA PROFESORA ELIANA TRIVIÑO MARQUEZ</v>
          </cell>
          <cell r="D1651">
            <v>5</v>
          </cell>
          <cell r="E1651" t="str">
            <v>ESCUELA PROFESORA ELIANA TRIVIÑO MARQUEZ</v>
          </cell>
          <cell r="F1651" t="str">
            <v>Los Lagos</v>
          </cell>
          <cell r="G1651" t="str">
            <v>X</v>
          </cell>
          <cell r="H1651" t="str">
            <v>Chiloé</v>
          </cell>
          <cell r="I1651" t="str">
            <v>Quinchao</v>
          </cell>
          <cell r="J1651" t="str">
            <v>Particular Subvencionado</v>
          </cell>
          <cell r="K1651" t="str">
            <v>Rural</v>
          </cell>
          <cell r="L1651" t="str">
            <v>KM. 16 MATAO</v>
          </cell>
          <cell r="M1651">
            <v>661870</v>
          </cell>
          <cell r="N1651">
            <v>99449217</v>
          </cell>
          <cell r="O1651" t="str">
            <v>N/A</v>
          </cell>
          <cell r="P1651" t="str">
            <v>N/A</v>
          </cell>
        </row>
        <row r="1652">
          <cell r="B1652">
            <v>22651</v>
          </cell>
          <cell r="C1652" t="str">
            <v>JARDIN INFANTIL Y SALA CUNA LUNITA</v>
          </cell>
          <cell r="D1652">
            <v>3</v>
          </cell>
          <cell r="E1652" t="str">
            <v>JARDIN INFANTIL Y SALA CUNA LUNITA</v>
          </cell>
          <cell r="F1652" t="str">
            <v>Los Lagos</v>
          </cell>
          <cell r="G1652" t="str">
            <v>X</v>
          </cell>
          <cell r="H1652" t="str">
            <v>Llanquihue</v>
          </cell>
          <cell r="I1652" t="str">
            <v>Puerto Montt</v>
          </cell>
          <cell r="J1652" t="str">
            <v>Particular Subvencionado</v>
          </cell>
          <cell r="K1652" t="str">
            <v>Urbano</v>
          </cell>
          <cell r="L1652" t="str">
            <v>CARDONAL</v>
          </cell>
          <cell r="M1652">
            <v>271137</v>
          </cell>
          <cell r="N1652" t="str">
            <v>S/I</v>
          </cell>
          <cell r="O1652" t="str">
            <v>N/A</v>
          </cell>
          <cell r="P1652" t="str">
            <v>N/A</v>
          </cell>
        </row>
        <row r="1653">
          <cell r="B1653">
            <v>22652</v>
          </cell>
          <cell r="C1653" t="str">
            <v>ESCUELA ESPECIAL DE LENGUAJE LAWAL</v>
          </cell>
          <cell r="D1653">
            <v>1</v>
          </cell>
          <cell r="E1653" t="str">
            <v>ESCUELA ESPECIAL DE LENGUAJE LAWAL</v>
          </cell>
          <cell r="F1653" t="str">
            <v>Los Lagos</v>
          </cell>
          <cell r="G1653" t="str">
            <v>X</v>
          </cell>
          <cell r="H1653" t="str">
            <v>Llanquihue</v>
          </cell>
          <cell r="I1653" t="str">
            <v>Puerto Montt</v>
          </cell>
          <cell r="J1653" t="str">
            <v>Particular Subvencionado</v>
          </cell>
          <cell r="K1653" t="str">
            <v>Urbano</v>
          </cell>
          <cell r="L1653" t="str">
            <v>V. PORTAL ALERCE 1 PJE LAS CASCADAS</v>
          </cell>
          <cell r="M1653">
            <v>292989</v>
          </cell>
          <cell r="N1653" t="str">
            <v>S/I</v>
          </cell>
          <cell r="O1653" t="str">
            <v>N/A</v>
          </cell>
          <cell r="P1653" t="str">
            <v>N/A</v>
          </cell>
        </row>
        <row r="1654">
          <cell r="B1654">
            <v>22654</v>
          </cell>
          <cell r="C1654" t="str">
            <v>ESCUELA ESPECIAL DE LENGUAJE DEL SABER</v>
          </cell>
          <cell r="D1654">
            <v>8</v>
          </cell>
          <cell r="E1654" t="str">
            <v>ESCUELA ESPECIAL DE LENGUAJE DEL SABER</v>
          </cell>
          <cell r="F1654" t="str">
            <v>Los Lagos</v>
          </cell>
          <cell r="G1654" t="str">
            <v>X</v>
          </cell>
          <cell r="H1654" t="str">
            <v>Llanquihue</v>
          </cell>
          <cell r="I1654" t="str">
            <v>Los Muermos</v>
          </cell>
          <cell r="J1654" t="str">
            <v>Particular Subvencionado</v>
          </cell>
          <cell r="K1654" t="str">
            <v>Urbano</v>
          </cell>
          <cell r="L1654" t="str">
            <v>SAN MARTIN 102, LOS MUERMOS</v>
          </cell>
          <cell r="M1654">
            <v>2211803</v>
          </cell>
          <cell r="N1654">
            <v>78631166</v>
          </cell>
          <cell r="O1654" t="str">
            <v>N/A</v>
          </cell>
          <cell r="P1654" t="str">
            <v>N/A</v>
          </cell>
        </row>
        <row r="1655">
          <cell r="B1655">
            <v>22655</v>
          </cell>
          <cell r="C1655" t="str">
            <v>LICEO CARELMAPU</v>
          </cell>
          <cell r="D1655">
            <v>6</v>
          </cell>
          <cell r="E1655" t="str">
            <v>LICEO CARELMAPU</v>
          </cell>
          <cell r="F1655" t="str">
            <v>Los Lagos</v>
          </cell>
          <cell r="G1655" t="str">
            <v>X</v>
          </cell>
          <cell r="H1655" t="str">
            <v>Llanquihue</v>
          </cell>
          <cell r="I1655" t="str">
            <v>Maullin</v>
          </cell>
          <cell r="J1655" t="str">
            <v>Municipal DAEM</v>
          </cell>
          <cell r="K1655" t="str">
            <v>Urbano</v>
          </cell>
          <cell r="L1655" t="str">
            <v>CALLE LOS EUCALIPTUS POBL. TIERRA VERDE CARELMAPU, COMUNA DE MAULLÍN, REGIÓN DE LOS LAGOS</v>
          </cell>
          <cell r="M1655">
            <v>2451296</v>
          </cell>
          <cell r="N1655">
            <v>92915837</v>
          </cell>
          <cell r="O1655" t="str">
            <v>N/A</v>
          </cell>
          <cell r="P1655" t="str">
            <v>N/A</v>
          </cell>
        </row>
        <row r="1656">
          <cell r="B1656">
            <v>22656</v>
          </cell>
          <cell r="C1656" t="str">
            <v>COLEGIO LLACOLEN</v>
          </cell>
          <cell r="D1656">
            <v>4</v>
          </cell>
          <cell r="E1656" t="str">
            <v>COLEGIO LLACOLEN</v>
          </cell>
          <cell r="F1656" t="str">
            <v>Los Lagos</v>
          </cell>
          <cell r="G1656" t="str">
            <v>X</v>
          </cell>
          <cell r="H1656" t="str">
            <v>Chiloé</v>
          </cell>
          <cell r="I1656" t="str">
            <v>Quellon</v>
          </cell>
          <cell r="J1656" t="str">
            <v>Particular Subvencionado</v>
          </cell>
          <cell r="K1656" t="str">
            <v>Rural</v>
          </cell>
          <cell r="L1656" t="str">
            <v>CHAIGUAO S/N RURAL</v>
          </cell>
          <cell r="M1656" t="str">
            <v>S/I</v>
          </cell>
          <cell r="N1656">
            <v>90517287</v>
          </cell>
          <cell r="O1656" t="str">
            <v>N/A</v>
          </cell>
          <cell r="P1656" t="str">
            <v>N/A</v>
          </cell>
        </row>
        <row r="1657">
          <cell r="B1657">
            <v>22657</v>
          </cell>
          <cell r="C1657" t="str">
            <v>COLEGIO PARTICULAR GOLETA ANCUD</v>
          </cell>
          <cell r="D1657">
            <v>2</v>
          </cell>
          <cell r="E1657" t="str">
            <v>COLEGIO PARTICULAR GOLETA ANCUD</v>
          </cell>
          <cell r="F1657" t="str">
            <v>Los Lagos</v>
          </cell>
          <cell r="G1657" t="str">
            <v>X</v>
          </cell>
          <cell r="H1657" t="str">
            <v>Chiloé</v>
          </cell>
          <cell r="I1657" t="str">
            <v>Ancud</v>
          </cell>
          <cell r="J1657" t="str">
            <v>Particular Subvencionado</v>
          </cell>
          <cell r="K1657" t="str">
            <v>Urbano</v>
          </cell>
          <cell r="L1657" t="str">
            <v>AVENIDA LA PAZ</v>
          </cell>
          <cell r="M1657">
            <v>621888</v>
          </cell>
          <cell r="N1657" t="str">
            <v>S/I</v>
          </cell>
          <cell r="O1657" t="str">
            <v>N/A</v>
          </cell>
          <cell r="P1657" t="str">
            <v>N/A</v>
          </cell>
        </row>
        <row r="1658">
          <cell r="B1658">
            <v>22658</v>
          </cell>
          <cell r="C1658" t="str">
            <v>CENTRO EDUCACIONAL EMANUEL</v>
          </cell>
          <cell r="D1658">
            <v>0</v>
          </cell>
          <cell r="E1658" t="str">
            <v>CENTRO EDUCACIONAL EMANUEL</v>
          </cell>
          <cell r="F1658" t="str">
            <v>Los Lagos</v>
          </cell>
          <cell r="G1658" t="str">
            <v>X</v>
          </cell>
          <cell r="H1658" t="str">
            <v>Chiloé</v>
          </cell>
          <cell r="I1658" t="str">
            <v>Quellon</v>
          </cell>
          <cell r="J1658" t="str">
            <v>Particular Subvencionado</v>
          </cell>
          <cell r="K1658" t="str">
            <v>Urbano</v>
          </cell>
          <cell r="L1658" t="str">
            <v>AVDA JUAN LADRILLEROS</v>
          </cell>
          <cell r="M1658">
            <v>681739</v>
          </cell>
          <cell r="N1658">
            <v>71098455</v>
          </cell>
          <cell r="O1658" t="str">
            <v>N/A</v>
          </cell>
          <cell r="P1658" t="str">
            <v>N/A</v>
          </cell>
        </row>
        <row r="1659">
          <cell r="B1659">
            <v>22659</v>
          </cell>
          <cell r="C1659" t="str">
            <v>ESTABLECIMIENTO EDUC. DE INTEGRACION LABORAL</v>
          </cell>
          <cell r="D1659">
            <v>9</v>
          </cell>
          <cell r="E1659" t="str">
            <v>ESTABLECIMIENTO EDUC. DE INTEGRACION LABORAL</v>
          </cell>
          <cell r="F1659" t="str">
            <v>Los Lagos</v>
          </cell>
          <cell r="G1659" t="str">
            <v>X</v>
          </cell>
          <cell r="H1659" t="str">
            <v>Llanquihue</v>
          </cell>
          <cell r="I1659" t="str">
            <v>Llanquihue</v>
          </cell>
          <cell r="J1659" t="str">
            <v>Particular Subvencionado</v>
          </cell>
          <cell r="K1659" t="str">
            <v>Urbano</v>
          </cell>
          <cell r="L1659" t="str">
            <v>TENIENTE MERINO M 32 C 6, P LOS VOLCANES</v>
          </cell>
          <cell r="M1659">
            <v>242139</v>
          </cell>
          <cell r="N1659">
            <v>95427399</v>
          </cell>
          <cell r="O1659" t="str">
            <v>N/A</v>
          </cell>
          <cell r="P1659" t="str">
            <v>N/A</v>
          </cell>
        </row>
        <row r="1660">
          <cell r="B1660">
            <v>22660</v>
          </cell>
          <cell r="C1660" t="str">
            <v>CENTRO DE ESTUDIOS LA ARAUCANA</v>
          </cell>
          <cell r="D1660">
            <v>2</v>
          </cell>
          <cell r="E1660" t="str">
            <v>CENTRO DE ESTUDIOS LA ARAUCANA</v>
          </cell>
          <cell r="F1660" t="str">
            <v>Los Lagos</v>
          </cell>
          <cell r="G1660" t="str">
            <v>X</v>
          </cell>
          <cell r="H1660" t="str">
            <v>Llanquihue</v>
          </cell>
          <cell r="I1660" t="str">
            <v>Puerto Montt</v>
          </cell>
          <cell r="J1660" t="str">
            <v>Particular Subvencionado</v>
          </cell>
          <cell r="K1660" t="str">
            <v>Urbano</v>
          </cell>
          <cell r="L1660" t="str">
            <v>URMENETA</v>
          </cell>
          <cell r="M1660">
            <v>2482945</v>
          </cell>
          <cell r="N1660">
            <v>71021924</v>
          </cell>
          <cell r="O1660" t="str">
            <v>N/A</v>
          </cell>
          <cell r="P1660" t="str">
            <v>N/A</v>
          </cell>
        </row>
        <row r="1661">
          <cell r="B1661">
            <v>22661</v>
          </cell>
          <cell r="C1661" t="str">
            <v>ESCUELA ESPECIAL DE LENGUAJE DIALECTA</v>
          </cell>
          <cell r="D1661">
            <v>0</v>
          </cell>
          <cell r="E1661" t="str">
            <v>ESCUELA ESPECIAL DE LENGUAJE DIALECTA</v>
          </cell>
          <cell r="F1661" t="str">
            <v>Los Lagos</v>
          </cell>
          <cell r="G1661" t="str">
            <v>X</v>
          </cell>
          <cell r="H1661" t="str">
            <v>Llanquihue</v>
          </cell>
          <cell r="I1661" t="str">
            <v>Puerto Montt</v>
          </cell>
          <cell r="J1661" t="str">
            <v>Particular Subvencionado</v>
          </cell>
          <cell r="K1661" t="str">
            <v>Urbano</v>
          </cell>
          <cell r="L1661" t="str">
            <v>LOS CLAVELES , VILLA LAS ROSAS, MIRASOL</v>
          </cell>
          <cell r="M1661">
            <v>343039</v>
          </cell>
          <cell r="N1661">
            <v>90000664</v>
          </cell>
          <cell r="O1661" t="str">
            <v>N/A</v>
          </cell>
          <cell r="P1661" t="str">
            <v>N/A</v>
          </cell>
        </row>
        <row r="1662">
          <cell r="B1662">
            <v>22662</v>
          </cell>
          <cell r="C1662" t="str">
            <v>JARDIN INFANTIL RINCONCITO FELIZ</v>
          </cell>
          <cell r="D1662">
            <v>9</v>
          </cell>
          <cell r="E1662" t="str">
            <v>JARDIN INFANTIL RINCONCITO FELIZ</v>
          </cell>
          <cell r="F1662" t="str">
            <v>Los Lagos</v>
          </cell>
          <cell r="G1662" t="str">
            <v>X</v>
          </cell>
          <cell r="H1662" t="str">
            <v>Llanquihue</v>
          </cell>
          <cell r="I1662" t="str">
            <v>Puerto Montt</v>
          </cell>
          <cell r="J1662" t="str">
            <v>Particular Pagado</v>
          </cell>
          <cell r="K1662" t="str">
            <v>Urbano</v>
          </cell>
          <cell r="L1662" t="str">
            <v>RIO CULULIL, M 40 C 15 PICHI PELLUCO, PUERTO MONTT</v>
          </cell>
          <cell r="M1662" t="str">
            <v>S/I</v>
          </cell>
          <cell r="N1662" t="str">
            <v>S/I</v>
          </cell>
          <cell r="O1662" t="str">
            <v>N/A</v>
          </cell>
          <cell r="P1662" t="str">
            <v>N/A</v>
          </cell>
        </row>
        <row r="1663">
          <cell r="B1663">
            <v>22663</v>
          </cell>
          <cell r="C1663" t="str">
            <v>COLEGIO MONTE VERDE</v>
          </cell>
          <cell r="D1663">
            <v>7</v>
          </cell>
          <cell r="E1663" t="str">
            <v>COLEGIO MONTE VERDE</v>
          </cell>
          <cell r="F1663" t="str">
            <v>Los Lagos</v>
          </cell>
          <cell r="G1663" t="str">
            <v>X</v>
          </cell>
          <cell r="H1663" t="str">
            <v>Chiloé</v>
          </cell>
          <cell r="I1663" t="str">
            <v>Castro</v>
          </cell>
          <cell r="J1663" t="str">
            <v>Particular Subvencionado</v>
          </cell>
          <cell r="K1663" t="str">
            <v>Urbano</v>
          </cell>
          <cell r="L1663" t="str">
            <v>SECTOR PARQUE MUNICIPAL S/N</v>
          </cell>
          <cell r="M1663">
            <v>534262</v>
          </cell>
          <cell r="N1663">
            <v>98373979</v>
          </cell>
          <cell r="O1663" t="str">
            <v>N/A</v>
          </cell>
          <cell r="P1663" t="str">
            <v>N/A</v>
          </cell>
        </row>
        <row r="1664">
          <cell r="B1664">
            <v>22664</v>
          </cell>
          <cell r="C1664" t="str">
            <v>LICEO POLITECNICO MIRASOL</v>
          </cell>
          <cell r="D1664">
            <v>5</v>
          </cell>
          <cell r="E1664" t="str">
            <v>LICEO POLITECNICO MIRASOL</v>
          </cell>
          <cell r="F1664" t="str">
            <v>Los Lagos</v>
          </cell>
          <cell r="G1664" t="str">
            <v>X</v>
          </cell>
          <cell r="H1664" t="str">
            <v>Llanquihue</v>
          </cell>
          <cell r="I1664" t="str">
            <v>Puerto Montt</v>
          </cell>
          <cell r="J1664" t="str">
            <v>Municipal DAEM</v>
          </cell>
          <cell r="K1664" t="str">
            <v>Urbano</v>
          </cell>
          <cell r="L1664" t="str">
            <v>MAXIMILIANO URIBE</v>
          </cell>
          <cell r="M1664">
            <v>2484517</v>
          </cell>
          <cell r="N1664">
            <v>6090083</v>
          </cell>
          <cell r="O1664" t="str">
            <v>N/A</v>
          </cell>
          <cell r="P1664" t="str">
            <v>N/A</v>
          </cell>
        </row>
        <row r="1665">
          <cell r="B1665">
            <v>22665</v>
          </cell>
          <cell r="C1665" t="str">
            <v>ESCUELA ESPECIAL DE LENGUAJE BOSQUEMAR</v>
          </cell>
          <cell r="D1665">
            <v>3</v>
          </cell>
          <cell r="E1665" t="str">
            <v>ESCUELA ESPECIAL DE LENGUAJE BOSQUEMAR</v>
          </cell>
          <cell r="F1665" t="str">
            <v>Los Lagos</v>
          </cell>
          <cell r="G1665" t="str">
            <v>X</v>
          </cell>
          <cell r="H1665" t="str">
            <v>Chiloé</v>
          </cell>
          <cell r="I1665" t="str">
            <v>Ancud</v>
          </cell>
          <cell r="J1665" t="str">
            <v>Particular Subvencionado</v>
          </cell>
          <cell r="K1665" t="str">
            <v>Urbano</v>
          </cell>
          <cell r="L1665" t="str">
            <v>JOSE MUCKE Nº 398, POBLACIÓN 22 DE MAYO, ANCUD</v>
          </cell>
          <cell r="M1665">
            <v>629039</v>
          </cell>
          <cell r="N1665">
            <v>4348052</v>
          </cell>
          <cell r="O1665" t="str">
            <v>N/A</v>
          </cell>
          <cell r="P1665" t="str">
            <v>N/A</v>
          </cell>
        </row>
        <row r="1666">
          <cell r="B1666">
            <v>22666</v>
          </cell>
          <cell r="C1666" t="str">
            <v>ESCUELA ESPECIAL DE LENGUAJE JUAN BAUTISTA II</v>
          </cell>
          <cell r="D1666">
            <v>1</v>
          </cell>
          <cell r="E1666" t="str">
            <v>ESCUELA ESPECIAL DE LENGUAJE JUAN BAUTISTA II</v>
          </cell>
          <cell r="F1666" t="str">
            <v>Los Lagos</v>
          </cell>
          <cell r="G1666" t="str">
            <v>X</v>
          </cell>
          <cell r="H1666" t="str">
            <v>Llanquihue</v>
          </cell>
          <cell r="I1666" t="str">
            <v>Puerto Montt</v>
          </cell>
          <cell r="J1666" t="str">
            <v>Particular Subvencionado</v>
          </cell>
          <cell r="K1666" t="str">
            <v>Urbano</v>
          </cell>
          <cell r="L1666" t="str">
            <v>REGIMIENTO 538 POBLACI_x001A_N LINTZ</v>
          </cell>
          <cell r="M1666">
            <v>262707</v>
          </cell>
          <cell r="N1666" t="str">
            <v>S/I</v>
          </cell>
          <cell r="O1666" t="str">
            <v>N/A</v>
          </cell>
          <cell r="P1666" t="str">
            <v>N/A</v>
          </cell>
        </row>
        <row r="1667">
          <cell r="B1667">
            <v>22668</v>
          </cell>
          <cell r="C1667" t="str">
            <v>CENTRO EDUCACIONAL AMADOR CARDENAS PAREDES</v>
          </cell>
          <cell r="D1667">
            <v>8</v>
          </cell>
          <cell r="E1667" t="str">
            <v>CENTRO EDUCACIONAL AMADOR CARDENAS PAREDES</v>
          </cell>
          <cell r="F1667" t="str">
            <v>Los Lagos</v>
          </cell>
          <cell r="G1667" t="str">
            <v>X</v>
          </cell>
          <cell r="H1667" t="str">
            <v>Chiloé</v>
          </cell>
          <cell r="I1667" t="str">
            <v>Quinchao</v>
          </cell>
          <cell r="J1667" t="str">
            <v>Particular Subvencionado</v>
          </cell>
          <cell r="K1667" t="str">
            <v>Urbano</v>
          </cell>
          <cell r="L1667" t="str">
            <v>PASAJE RAMON FREIRE 04-A</v>
          </cell>
          <cell r="M1667">
            <v>661572</v>
          </cell>
          <cell r="N1667">
            <v>7473005</v>
          </cell>
          <cell r="O1667" t="str">
            <v>N/A</v>
          </cell>
          <cell r="P1667" t="str">
            <v>N/A</v>
          </cell>
        </row>
        <row r="1668">
          <cell r="B1668">
            <v>22669</v>
          </cell>
          <cell r="C1668" t="str">
            <v>SALA CUNA Y JARDIN INFANTIL BICHITOS DE LUZ</v>
          </cell>
          <cell r="D1668">
            <v>6</v>
          </cell>
          <cell r="E1668" t="str">
            <v>SALA CUNA Y JARDIN INFANTIL BICHITOS DE LUZ</v>
          </cell>
          <cell r="F1668" t="str">
            <v>Los Lagos</v>
          </cell>
          <cell r="G1668" t="str">
            <v>X</v>
          </cell>
          <cell r="H1668" t="str">
            <v>Llanquihue</v>
          </cell>
          <cell r="I1668" t="str">
            <v>Puerto Montt</v>
          </cell>
          <cell r="J1668" t="str">
            <v>Particular Pagado</v>
          </cell>
          <cell r="K1668" t="str">
            <v>Urbano</v>
          </cell>
          <cell r="L1668" t="str">
            <v>VOLCAN GUALLATIRI 1878, SOL,DE ORIENTE</v>
          </cell>
          <cell r="M1668" t="str">
            <v>S/I</v>
          </cell>
          <cell r="N1668">
            <v>78067104</v>
          </cell>
          <cell r="O1668" t="str">
            <v>N/A</v>
          </cell>
          <cell r="P1668" t="str">
            <v>N/A</v>
          </cell>
        </row>
        <row r="1669">
          <cell r="B1669">
            <v>22671</v>
          </cell>
          <cell r="C1669" t="str">
            <v>COLEGIO FRANCISCO HERNANDEZ ORTIZ</v>
          </cell>
          <cell r="D1669">
            <v>8</v>
          </cell>
          <cell r="E1669" t="str">
            <v>COLEGIO FRANCISCO HERNANDEZ ORTIZ</v>
          </cell>
          <cell r="F1669" t="str">
            <v>Los Lagos</v>
          </cell>
          <cell r="G1669" t="str">
            <v>X</v>
          </cell>
          <cell r="H1669" t="str">
            <v>Llanquihue</v>
          </cell>
          <cell r="I1669" t="str">
            <v>Calbuco</v>
          </cell>
          <cell r="J1669" t="str">
            <v>Particular Subvencionado</v>
          </cell>
          <cell r="K1669" t="str">
            <v>Rural</v>
          </cell>
          <cell r="L1669" t="str">
            <v>RULO - CRUCE SAN AGUSTIN,CALBUCO</v>
          </cell>
          <cell r="M1669">
            <v>462357</v>
          </cell>
          <cell r="N1669">
            <v>78607155</v>
          </cell>
          <cell r="O1669" t="str">
            <v>N/A</v>
          </cell>
          <cell r="P1669" t="str">
            <v>N/A</v>
          </cell>
        </row>
        <row r="1670">
          <cell r="B1670">
            <v>22672</v>
          </cell>
          <cell r="C1670" t="str">
            <v>COLEGIO ALTAS CUMBRES</v>
          </cell>
          <cell r="D1670">
            <v>6</v>
          </cell>
          <cell r="E1670" t="str">
            <v>COLEGIO ALTAS CUMBRES</v>
          </cell>
          <cell r="F1670" t="str">
            <v>Los Lagos</v>
          </cell>
          <cell r="G1670" t="str">
            <v>X</v>
          </cell>
          <cell r="H1670" t="str">
            <v>Llanquihue</v>
          </cell>
          <cell r="I1670" t="str">
            <v>Puerto Varas</v>
          </cell>
          <cell r="J1670" t="str">
            <v>Particular Subvencionado</v>
          </cell>
          <cell r="K1670" t="str">
            <v>Urbano</v>
          </cell>
          <cell r="L1670" t="str">
            <v>AV. MIRADOR PONIENTE/VOLCAN LLAIMA</v>
          </cell>
          <cell r="M1670">
            <v>2515054</v>
          </cell>
          <cell r="N1670">
            <v>93643377</v>
          </cell>
          <cell r="O1670" t="str">
            <v>N/A</v>
          </cell>
          <cell r="P1670" t="str">
            <v>N/A</v>
          </cell>
        </row>
        <row r="1671">
          <cell r="B1671">
            <v>22673</v>
          </cell>
          <cell r="C1671" t="str">
            <v>LA ARAUCANA EDUCACION</v>
          </cell>
          <cell r="D1671">
            <v>4</v>
          </cell>
          <cell r="E1671" t="str">
            <v>LA ARAUCANA EDUCACION</v>
          </cell>
          <cell r="F1671" t="str">
            <v>Los Lagos</v>
          </cell>
          <cell r="G1671" t="str">
            <v>X</v>
          </cell>
          <cell r="H1671" t="str">
            <v>Llanquihue</v>
          </cell>
          <cell r="I1671" t="str">
            <v>Puerto Montt</v>
          </cell>
          <cell r="J1671" t="str">
            <v>Particular Pagado</v>
          </cell>
          <cell r="K1671" t="str">
            <v>Urbano</v>
          </cell>
          <cell r="L1671" t="str">
            <v>RENGIFO Nº 832</v>
          </cell>
          <cell r="M1671">
            <v>316233</v>
          </cell>
          <cell r="N1671" t="str">
            <v>S/I</v>
          </cell>
          <cell r="O1671" t="str">
            <v>N/A</v>
          </cell>
          <cell r="P1671" t="str">
            <v>N/A</v>
          </cell>
        </row>
        <row r="1672">
          <cell r="B1672">
            <v>22674</v>
          </cell>
          <cell r="C1672" t="str">
            <v>LICEO POLIVALENTE DE QUEILEN</v>
          </cell>
          <cell r="D1672">
            <v>2</v>
          </cell>
          <cell r="E1672" t="str">
            <v>LICEO POLIVALENTE DE QUEILEN</v>
          </cell>
          <cell r="F1672" t="str">
            <v>Los Lagos</v>
          </cell>
          <cell r="G1672" t="str">
            <v>X</v>
          </cell>
          <cell r="H1672" t="str">
            <v>Chiloé</v>
          </cell>
          <cell r="I1672" t="str">
            <v>Queilen</v>
          </cell>
          <cell r="J1672" t="str">
            <v>Corporación Municipal</v>
          </cell>
          <cell r="K1672" t="str">
            <v>Urbano</v>
          </cell>
          <cell r="L1672" t="str">
            <v>PROFESOR RENE CÁRCAMO</v>
          </cell>
          <cell r="M1672">
            <v>2611612</v>
          </cell>
          <cell r="N1672">
            <v>78893442</v>
          </cell>
          <cell r="O1672" t="str">
            <v>N/A</v>
          </cell>
          <cell r="P1672" t="str">
            <v>N/A</v>
          </cell>
        </row>
        <row r="1673">
          <cell r="B1673">
            <v>22675</v>
          </cell>
          <cell r="C1673" t="str">
            <v>ESCUELA HOSPITALARIA HOSPITAL BASE DE PUERTO MONTT</v>
          </cell>
          <cell r="D1673">
            <v>0</v>
          </cell>
          <cell r="E1673" t="str">
            <v>ESCUELA HOSPITALARIA HOSPITAL BASE DE PUERTO MONTT</v>
          </cell>
          <cell r="F1673" t="str">
            <v>Los Lagos</v>
          </cell>
          <cell r="G1673" t="str">
            <v>X</v>
          </cell>
          <cell r="H1673" t="str">
            <v>Llanquihue</v>
          </cell>
          <cell r="I1673" t="str">
            <v>Puerto Montt</v>
          </cell>
          <cell r="J1673" t="str">
            <v>Particular Subvencionado</v>
          </cell>
          <cell r="K1673" t="str">
            <v>Urbano</v>
          </cell>
          <cell r="L1673" t="str">
            <v>LOS AROMOS N° 65 PUERTO MONTT</v>
          </cell>
          <cell r="M1673">
            <v>96923383</v>
          </cell>
          <cell r="N1673" t="str">
            <v>S/I</v>
          </cell>
          <cell r="O1673" t="str">
            <v>N/A</v>
          </cell>
          <cell r="P1673" t="str">
            <v>N/A</v>
          </cell>
        </row>
        <row r="1674">
          <cell r="B1674">
            <v>22676</v>
          </cell>
          <cell r="C1674" t="str">
            <v>ESCUELA ESPECIAL DE LENGUAJE EL TESORO DEL SABER</v>
          </cell>
          <cell r="D1674">
            <v>9</v>
          </cell>
          <cell r="E1674" t="str">
            <v>ESCUELA ESPECIAL DE LENGUAJE EL TESORO DEL SABER</v>
          </cell>
          <cell r="F1674" t="str">
            <v>Los Lagos</v>
          </cell>
          <cell r="G1674" t="str">
            <v>X</v>
          </cell>
          <cell r="H1674" t="str">
            <v>Osorno</v>
          </cell>
          <cell r="I1674" t="str">
            <v>Purranque</v>
          </cell>
          <cell r="J1674" t="str">
            <v>Particular Subvencionado</v>
          </cell>
          <cell r="K1674" t="str">
            <v>Urbano</v>
          </cell>
          <cell r="L1674" t="str">
            <v>LAS HERAS</v>
          </cell>
          <cell r="M1674">
            <v>350140</v>
          </cell>
          <cell r="N1674">
            <v>77793947</v>
          </cell>
          <cell r="O1674" t="str">
            <v>N/A</v>
          </cell>
          <cell r="P1674" t="str">
            <v>N/A</v>
          </cell>
        </row>
        <row r="1675">
          <cell r="B1675">
            <v>22677</v>
          </cell>
          <cell r="C1675" t="str">
            <v>ESCUELA ESPECIAL Y TALLER LABORAL RAICES</v>
          </cell>
          <cell r="D1675">
            <v>7</v>
          </cell>
          <cell r="E1675" t="str">
            <v>ESCUELA ESPECIAL Y TALLER LABORAL RAICES</v>
          </cell>
          <cell r="F1675" t="str">
            <v>Los Lagos</v>
          </cell>
          <cell r="G1675" t="str">
            <v>X</v>
          </cell>
          <cell r="H1675" t="str">
            <v>Osorno</v>
          </cell>
          <cell r="I1675" t="str">
            <v>Osorno</v>
          </cell>
          <cell r="J1675" t="str">
            <v>Particular Subvencionado</v>
          </cell>
          <cell r="K1675" t="str">
            <v>Urbano</v>
          </cell>
          <cell r="L1675" t="str">
            <v>AV. JUAN MACKENNA 1491</v>
          </cell>
          <cell r="M1675">
            <v>2237819</v>
          </cell>
          <cell r="N1675">
            <v>88297598</v>
          </cell>
          <cell r="O1675" t="str">
            <v>N/A</v>
          </cell>
          <cell r="P1675" t="str">
            <v>N/A</v>
          </cell>
        </row>
        <row r="1676">
          <cell r="B1676">
            <v>22678</v>
          </cell>
          <cell r="C1676" t="str">
            <v>ESCUELA PARTICULAR ENSENADA</v>
          </cell>
          <cell r="D1676">
            <v>5</v>
          </cell>
          <cell r="E1676" t="str">
            <v>ESCUELA PARTICULAR ENSENADA</v>
          </cell>
          <cell r="F1676" t="str">
            <v>Los Lagos</v>
          </cell>
          <cell r="G1676" t="str">
            <v>X</v>
          </cell>
          <cell r="H1676" t="str">
            <v>Llanquihue</v>
          </cell>
          <cell r="I1676" t="str">
            <v>Puerto Varas</v>
          </cell>
          <cell r="J1676" t="str">
            <v>Particular Subvencionado</v>
          </cell>
          <cell r="K1676" t="str">
            <v>Rural</v>
          </cell>
          <cell r="L1676" t="str">
            <v>CAMINO A ENSENADA, KM 37 Y MEDIO, FRENTE A LA POBLACIÓN REFLEJOS DEL LAGO.</v>
          </cell>
          <cell r="M1676">
            <v>295524</v>
          </cell>
          <cell r="N1676">
            <v>9789156</v>
          </cell>
          <cell r="O1676" t="str">
            <v>N/A</v>
          </cell>
          <cell r="P1676" t="str">
            <v>N/A</v>
          </cell>
        </row>
        <row r="1677">
          <cell r="B1677">
            <v>22679</v>
          </cell>
          <cell r="C1677" t="str">
            <v>ESCUELA ESPECIAL DE LENGUAJE TECNOLOGICA</v>
          </cell>
          <cell r="D1677">
            <v>3</v>
          </cell>
          <cell r="E1677" t="str">
            <v>ESCUELA ESPECIAL DE LENGUAJE TECNOLOGICA</v>
          </cell>
          <cell r="F1677" t="str">
            <v>Los Lagos</v>
          </cell>
          <cell r="G1677" t="str">
            <v>X</v>
          </cell>
          <cell r="H1677" t="str">
            <v>Llanquihue</v>
          </cell>
          <cell r="I1677" t="str">
            <v>Puerto Varas</v>
          </cell>
          <cell r="J1677" t="str">
            <v>Particular Subvencionado</v>
          </cell>
          <cell r="K1677" t="str">
            <v>Urbano</v>
          </cell>
          <cell r="L1677" t="str">
            <v>DEL ROSARIO Nª4</v>
          </cell>
          <cell r="M1677">
            <v>511631</v>
          </cell>
          <cell r="N1677">
            <v>61390746</v>
          </cell>
          <cell r="O1677" t="str">
            <v>N/A</v>
          </cell>
          <cell r="P1677" t="str">
            <v>N/A</v>
          </cell>
        </row>
        <row r="1678">
          <cell r="B1678">
            <v>22680</v>
          </cell>
          <cell r="C1678" t="str">
            <v>ESCUELA ESPECIAL DE LENGUAJE ACUARELA DE PALABRAS</v>
          </cell>
          <cell r="D1678">
            <v>7</v>
          </cell>
          <cell r="E1678" t="str">
            <v>ESCUELA ESPECIAL DE LENGUAJE ACUARELA DE PALABRAS</v>
          </cell>
          <cell r="F1678" t="str">
            <v>Los Lagos</v>
          </cell>
          <cell r="G1678" t="str">
            <v>X</v>
          </cell>
          <cell r="H1678" t="str">
            <v>Llanquihue</v>
          </cell>
          <cell r="I1678" t="str">
            <v>Puerto Montt</v>
          </cell>
          <cell r="J1678" t="str">
            <v>Particular Subvencionado</v>
          </cell>
          <cell r="K1678" t="str">
            <v>Urbano</v>
          </cell>
          <cell r="L1678" t="str">
            <v>EL QUILLAY  VALLE VOLCANES</v>
          </cell>
          <cell r="M1678">
            <v>2289941</v>
          </cell>
          <cell r="N1678">
            <v>98472134</v>
          </cell>
          <cell r="O1678" t="str">
            <v>N/A</v>
          </cell>
          <cell r="P1678" t="str">
            <v>N/A</v>
          </cell>
        </row>
        <row r="1679">
          <cell r="B1679">
            <v>22681</v>
          </cell>
          <cell r="C1679" t="str">
            <v>COLEGIO BRITISCH ROYAL SCHOOL</v>
          </cell>
          <cell r="D1679">
            <v>5</v>
          </cell>
          <cell r="E1679" t="str">
            <v>COLEGIO BRITISCH ROYAL SCHOOL</v>
          </cell>
          <cell r="F1679" t="str">
            <v>Los Lagos</v>
          </cell>
          <cell r="G1679" t="str">
            <v>X</v>
          </cell>
          <cell r="H1679" t="str">
            <v>Osorno</v>
          </cell>
          <cell r="I1679" t="str">
            <v>Osorno</v>
          </cell>
          <cell r="J1679" t="str">
            <v>Particular Subvencionado</v>
          </cell>
          <cell r="K1679" t="str">
            <v>Rural</v>
          </cell>
          <cell r="L1679" t="str">
            <v>JOSÉ JOAQUÍN PRIETO S/Nº - CAÑAL BAJO - OSORNO</v>
          </cell>
          <cell r="M1679">
            <v>2522020</v>
          </cell>
          <cell r="N1679" t="str">
            <v>S/I</v>
          </cell>
          <cell r="O1679" t="str">
            <v>N/A</v>
          </cell>
          <cell r="P1679" t="str">
            <v>N/A</v>
          </cell>
        </row>
        <row r="1680">
          <cell r="B1680">
            <v>22682</v>
          </cell>
          <cell r="C1680" t="str">
            <v>ESCUELA ESPECIAL DE LENGUAJE ALIWEN</v>
          </cell>
          <cell r="D1680">
            <v>3</v>
          </cell>
          <cell r="E1680" t="str">
            <v>ESCUELA ESPECIAL DE LENGUAJE ALIWEN</v>
          </cell>
          <cell r="F1680" t="str">
            <v>Los Lagos</v>
          </cell>
          <cell r="G1680" t="str">
            <v>X</v>
          </cell>
          <cell r="H1680" t="str">
            <v>Llanquihue</v>
          </cell>
          <cell r="I1680" t="str">
            <v>Puerto Varas</v>
          </cell>
          <cell r="J1680" t="str">
            <v>Particular Subvencionado</v>
          </cell>
          <cell r="K1680" t="str">
            <v>Urbano</v>
          </cell>
          <cell r="L1680" t="str">
            <v>CALLE IMPERIAL</v>
          </cell>
          <cell r="M1680">
            <v>232389</v>
          </cell>
          <cell r="N1680">
            <v>95193179</v>
          </cell>
          <cell r="O1680" t="str">
            <v>N/A</v>
          </cell>
          <cell r="P1680" t="str">
            <v>N/A</v>
          </cell>
        </row>
        <row r="1681">
          <cell r="B1681">
            <v>22683</v>
          </cell>
          <cell r="C1681" t="str">
            <v>COLEGIO BRITISH ROYAL SCHOOL PUERTO VARAS</v>
          </cell>
          <cell r="D1681">
            <v>1</v>
          </cell>
          <cell r="E1681" t="str">
            <v>COLEGIO BRITISH ROYAL SCHOOL PUERTO VARAS</v>
          </cell>
          <cell r="F1681" t="str">
            <v>Los Lagos</v>
          </cell>
          <cell r="G1681" t="str">
            <v>X</v>
          </cell>
          <cell r="H1681" t="str">
            <v>Osorno</v>
          </cell>
          <cell r="I1681" t="str">
            <v>Osorno</v>
          </cell>
          <cell r="J1681" t="str">
            <v>Particular Subvencionado</v>
          </cell>
          <cell r="K1681" t="str">
            <v>Rural</v>
          </cell>
          <cell r="L1681" t="str">
            <v>ANTONIO VARAS</v>
          </cell>
          <cell r="M1681">
            <v>2522020</v>
          </cell>
          <cell r="N1681" t="str">
            <v>S/I</v>
          </cell>
          <cell r="O1681" t="str">
            <v>N/A</v>
          </cell>
          <cell r="P1681" t="str">
            <v>N/A</v>
          </cell>
        </row>
        <row r="1682">
          <cell r="B1682">
            <v>22685</v>
          </cell>
          <cell r="C1682" t="str">
            <v>ESCUELA PARTICULAR SAN BENITO</v>
          </cell>
          <cell r="D1682">
            <v>8</v>
          </cell>
          <cell r="E1682" t="str">
            <v>ESCUELA PARTICULAR SAN BENITO</v>
          </cell>
          <cell r="F1682" t="str">
            <v>Los Lagos</v>
          </cell>
          <cell r="G1682" t="str">
            <v>X</v>
          </cell>
          <cell r="H1682" t="str">
            <v>Osorno</v>
          </cell>
          <cell r="I1682" t="str">
            <v>San Pablo</v>
          </cell>
          <cell r="J1682" t="str">
            <v>Particular Subvencionado</v>
          </cell>
          <cell r="K1682" t="str">
            <v>Rural</v>
          </cell>
          <cell r="L1682" t="str">
            <v>PAGLIETA  351 SAN PABLO</v>
          </cell>
          <cell r="M1682">
            <v>66770080</v>
          </cell>
          <cell r="N1682">
            <v>66770080</v>
          </cell>
          <cell r="O1682" t="str">
            <v>N/A</v>
          </cell>
          <cell r="P1682" t="str">
            <v>N/A</v>
          </cell>
        </row>
        <row r="1683">
          <cell r="B1683">
            <v>22686</v>
          </cell>
          <cell r="C1683" t="str">
            <v>ESCUELA BASICA LAS CAMELIAS</v>
          </cell>
          <cell r="D1683">
            <v>6</v>
          </cell>
          <cell r="E1683" t="str">
            <v>ESCUELA BASICA LAS CAMELIAS</v>
          </cell>
          <cell r="F1683" t="str">
            <v>Los Lagos</v>
          </cell>
          <cell r="G1683" t="str">
            <v>X</v>
          </cell>
          <cell r="H1683" t="str">
            <v>Llanquihue</v>
          </cell>
          <cell r="I1683" t="str">
            <v>Puerto Montt</v>
          </cell>
          <cell r="J1683" t="str">
            <v>Municipal DAEM</v>
          </cell>
          <cell r="K1683" t="str">
            <v>Urbano</v>
          </cell>
          <cell r="L1683" t="str">
            <v>AVENIDA ALESSANDRI 1080</v>
          </cell>
          <cell r="M1683">
            <v>970085</v>
          </cell>
          <cell r="N1683">
            <v>78992595</v>
          </cell>
          <cell r="O1683" t="str">
            <v>N/A</v>
          </cell>
          <cell r="P1683" t="str">
            <v>N/A</v>
          </cell>
        </row>
        <row r="1684">
          <cell r="B1684">
            <v>22687</v>
          </cell>
          <cell r="C1684" t="str">
            <v>ESCUELA ESPECIAL DE LENGUAJE SEMBRANDO PALABRAS</v>
          </cell>
          <cell r="D1684">
            <v>4</v>
          </cell>
          <cell r="E1684" t="str">
            <v>ESCUELA ESPECIAL DE LENGUAJE SEMBRANDO PALABRAS</v>
          </cell>
          <cell r="F1684" t="str">
            <v>Los Lagos</v>
          </cell>
          <cell r="G1684" t="str">
            <v>X</v>
          </cell>
          <cell r="H1684" t="str">
            <v>Osorno</v>
          </cell>
          <cell r="I1684" t="str">
            <v>Purranque</v>
          </cell>
          <cell r="J1684" t="str">
            <v>Particular Subvencionado</v>
          </cell>
          <cell r="K1684" t="str">
            <v>Urbano</v>
          </cell>
          <cell r="L1684" t="str">
            <v>TOMAS BURGOS</v>
          </cell>
          <cell r="M1684">
            <v>350238</v>
          </cell>
          <cell r="N1684">
            <v>63104720</v>
          </cell>
          <cell r="O1684" t="str">
            <v>N/A</v>
          </cell>
          <cell r="P1684" t="str">
            <v>N/A</v>
          </cell>
        </row>
        <row r="1685">
          <cell r="B1685">
            <v>22688</v>
          </cell>
          <cell r="C1685" t="str">
            <v>COLEGIO BOSQUES DE ALERCE</v>
          </cell>
          <cell r="D1685">
            <v>2</v>
          </cell>
          <cell r="E1685" t="str">
            <v>COLEGIO BOSQUES DE ALERCE</v>
          </cell>
          <cell r="F1685" t="str">
            <v>Los Lagos</v>
          </cell>
          <cell r="G1685" t="str">
            <v>X</v>
          </cell>
          <cell r="H1685" t="str">
            <v>Llanquihue</v>
          </cell>
          <cell r="I1685" t="str">
            <v>Puerto Montt</v>
          </cell>
          <cell r="J1685" t="str">
            <v>Particular Subvencionado</v>
          </cell>
          <cell r="K1685" t="str">
            <v>Rural</v>
          </cell>
          <cell r="L1685" t="str">
            <v>RUTA V-615 KILÓMETRO 4 SECTOR COLONIA ALERCE</v>
          </cell>
          <cell r="M1685">
            <v>2971211</v>
          </cell>
          <cell r="N1685">
            <v>58598713</v>
          </cell>
          <cell r="O1685" t="str">
            <v>N/A</v>
          </cell>
          <cell r="P1685" t="str">
            <v>N/A</v>
          </cell>
        </row>
        <row r="1686">
          <cell r="B1686">
            <v>22689</v>
          </cell>
          <cell r="C1686" t="str">
            <v>CENTRO DE EDUCACION DE ADULTOS DEGAÑ</v>
          </cell>
          <cell r="D1686">
            <v>0</v>
          </cell>
          <cell r="E1686" t="str">
            <v>CENTRO DE EDUCACION DE ADULTOS DEGAÑ</v>
          </cell>
          <cell r="F1686" t="str">
            <v>Los Lagos</v>
          </cell>
          <cell r="G1686" t="str">
            <v>X</v>
          </cell>
          <cell r="H1686" t="str">
            <v>Chiloé</v>
          </cell>
          <cell r="I1686" t="str">
            <v>Ancud</v>
          </cell>
          <cell r="J1686" t="str">
            <v>Particular Subvencionado</v>
          </cell>
          <cell r="K1686" t="str">
            <v>Urbano</v>
          </cell>
          <cell r="L1686" t="str">
            <v>S/I</v>
          </cell>
          <cell r="M1686" t="str">
            <v>S/I</v>
          </cell>
          <cell r="N1686" t="str">
            <v>S/I</v>
          </cell>
          <cell r="O1686" t="str">
            <v>N/A</v>
          </cell>
          <cell r="P1686" t="str">
            <v>N/A</v>
          </cell>
        </row>
        <row r="1687">
          <cell r="B1687">
            <v>22690</v>
          </cell>
          <cell r="C1687" t="str">
            <v>COLEGIO AYTUE</v>
          </cell>
          <cell r="D1687">
            <v>4</v>
          </cell>
          <cell r="E1687" t="str">
            <v>COLEGIO AYTUE</v>
          </cell>
          <cell r="F1687" t="str">
            <v>Los Lagos</v>
          </cell>
          <cell r="G1687" t="str">
            <v>X</v>
          </cell>
          <cell r="H1687" t="str">
            <v>Chiloé</v>
          </cell>
          <cell r="I1687" t="str">
            <v>Ancud</v>
          </cell>
          <cell r="J1687" t="str">
            <v>Particular Subvencionado</v>
          </cell>
          <cell r="K1687" t="str">
            <v>Rural</v>
          </cell>
          <cell r="L1687" t="str">
            <v>HUICHA (SECTOR RURAL)</v>
          </cell>
          <cell r="M1687">
            <v>628072</v>
          </cell>
          <cell r="N1687">
            <v>85547734</v>
          </cell>
          <cell r="O1687" t="str">
            <v>N/A</v>
          </cell>
          <cell r="P1687" t="str">
            <v>N/A</v>
          </cell>
        </row>
        <row r="1688">
          <cell r="B1688">
            <v>22691</v>
          </cell>
          <cell r="C1688" t="str">
            <v>LICEO FRANCISCO HERNANDEZ ORTIZ-PIZARRO</v>
          </cell>
          <cell r="D1688">
            <v>2</v>
          </cell>
          <cell r="E1688" t="str">
            <v>LICEO FRANCISCO HERNANDEZ ORTIZ-PIZARRO</v>
          </cell>
          <cell r="F1688" t="str">
            <v>Los Lagos</v>
          </cell>
          <cell r="G1688" t="str">
            <v>X</v>
          </cell>
          <cell r="H1688" t="str">
            <v>Llanquihue</v>
          </cell>
          <cell r="I1688" t="str">
            <v>Calbuco</v>
          </cell>
          <cell r="J1688" t="str">
            <v>Municipal DAEM</v>
          </cell>
          <cell r="K1688" t="str">
            <v>Urbano</v>
          </cell>
          <cell r="L1688" t="str">
            <v>PEDRO FELIX OYARZUN</v>
          </cell>
          <cell r="M1688">
            <v>2460532</v>
          </cell>
          <cell r="N1688">
            <v>98625570</v>
          </cell>
          <cell r="O1688" t="str">
            <v>N/A</v>
          </cell>
          <cell r="P1688" t="str">
            <v>N/A</v>
          </cell>
        </row>
        <row r="1689">
          <cell r="B1689">
            <v>22692</v>
          </cell>
          <cell r="C1689" t="str">
            <v>PATAGONIA COLLEGE</v>
          </cell>
          <cell r="D1689">
            <v>0</v>
          </cell>
          <cell r="E1689" t="str">
            <v>PATAGONIA COLLEGE</v>
          </cell>
          <cell r="F1689" t="str">
            <v>Los Lagos</v>
          </cell>
          <cell r="G1689" t="str">
            <v>X</v>
          </cell>
          <cell r="H1689" t="str">
            <v>Llanquihue</v>
          </cell>
          <cell r="I1689" t="str">
            <v>Puerto Montt</v>
          </cell>
          <cell r="J1689" t="str">
            <v>Particular Subvencionado</v>
          </cell>
          <cell r="K1689" t="str">
            <v>Urbano</v>
          </cell>
          <cell r="L1689" t="str">
            <v>VOLCÁN CHOSHUENCO S/N, VALLE VOLCANES</v>
          </cell>
          <cell r="M1689">
            <v>96202693</v>
          </cell>
          <cell r="N1689">
            <v>90024312</v>
          </cell>
          <cell r="O1689" t="str">
            <v>N/A</v>
          </cell>
          <cell r="P1689" t="str">
            <v>N/A</v>
          </cell>
        </row>
        <row r="1690">
          <cell r="B1690">
            <v>22693</v>
          </cell>
          <cell r="C1690" t="str">
            <v>ESCUELA HOSPITALARIA HOSPITAL DE ANCUD</v>
          </cell>
          <cell r="D1690">
            <v>9</v>
          </cell>
          <cell r="E1690" t="str">
            <v>ESCUELA HOSPITALARIA HOSPITAL DE ANCUD</v>
          </cell>
          <cell r="F1690" t="str">
            <v>Los Lagos</v>
          </cell>
          <cell r="G1690" t="str">
            <v>X</v>
          </cell>
          <cell r="H1690" t="str">
            <v>Chiloé</v>
          </cell>
          <cell r="I1690" t="str">
            <v>Ancud</v>
          </cell>
          <cell r="J1690" t="str">
            <v>Particular Subvencionado</v>
          </cell>
          <cell r="K1690" t="str">
            <v>Urbano</v>
          </cell>
          <cell r="L1690" t="str">
            <v>ALMIRANTE LATORRE Nº 301 ESQUINA RIQUELME</v>
          </cell>
          <cell r="M1690">
            <v>96923383</v>
          </cell>
          <cell r="N1690" t="str">
            <v>S/I</v>
          </cell>
          <cell r="O1690" t="str">
            <v>N/A</v>
          </cell>
          <cell r="P1690" t="str">
            <v>N/A</v>
          </cell>
        </row>
        <row r="1691">
          <cell r="B1691">
            <v>22694</v>
          </cell>
          <cell r="C1691" t="str">
            <v>ESCUELA ESPECIAL DE LENGUAJE BARQUITO A VAPOR</v>
          </cell>
          <cell r="D1691">
            <v>2</v>
          </cell>
          <cell r="E1691" t="str">
            <v>ESCUELA ESPECIAL DE LENGUAJE BARQUITO A VAPOR</v>
          </cell>
          <cell r="F1691" t="str">
            <v>Los Lagos</v>
          </cell>
          <cell r="G1691" t="str">
            <v>X</v>
          </cell>
          <cell r="H1691" t="str">
            <v>Llanquihue</v>
          </cell>
          <cell r="I1691" t="str">
            <v>Puerto Montt</v>
          </cell>
          <cell r="J1691" t="str">
            <v>Particular Subvencionado</v>
          </cell>
          <cell r="K1691" t="str">
            <v>Urbano</v>
          </cell>
          <cell r="L1691" t="str">
            <v>PACHECO ALTAMIRANO 2930</v>
          </cell>
          <cell r="M1691">
            <v>262222</v>
          </cell>
          <cell r="N1691">
            <v>81217490</v>
          </cell>
          <cell r="O1691" t="str">
            <v>N/A</v>
          </cell>
          <cell r="P1691" t="str">
            <v>N/A</v>
          </cell>
        </row>
        <row r="1692">
          <cell r="B1692">
            <v>22695</v>
          </cell>
          <cell r="C1692" t="str">
            <v>JARDIN INFANTIL Y SALA CUNA JARDIN IRLANDES</v>
          </cell>
          <cell r="D1692">
            <v>5</v>
          </cell>
          <cell r="E1692" t="str">
            <v>JARDIN INFANTIL Y SALA CUNA JARDIN IRLANDES</v>
          </cell>
          <cell r="F1692" t="str">
            <v>Los Lagos</v>
          </cell>
          <cell r="G1692" t="str">
            <v>X</v>
          </cell>
          <cell r="H1692" t="str">
            <v>Llanquihue</v>
          </cell>
          <cell r="I1692" t="str">
            <v>Puerto Montt</v>
          </cell>
          <cell r="J1692" t="str">
            <v>Particular Subvencionado</v>
          </cell>
          <cell r="K1692" t="str">
            <v>Urbano</v>
          </cell>
          <cell r="L1692" t="str">
            <v>S/I</v>
          </cell>
          <cell r="M1692" t="str">
            <v>S/I</v>
          </cell>
          <cell r="N1692" t="str">
            <v>S/I</v>
          </cell>
          <cell r="O1692" t="str">
            <v>N/A</v>
          </cell>
          <cell r="P1692" t="str">
            <v>N/A</v>
          </cell>
        </row>
        <row r="1693">
          <cell r="B1693">
            <v>22696</v>
          </cell>
          <cell r="C1693" t="str">
            <v>JARDIN INFANTIL Y SALA CUNA EL CASTILLITO</v>
          </cell>
          <cell r="D1693">
            <v>3</v>
          </cell>
          <cell r="E1693" t="str">
            <v>JARDIN INFANTIL Y SALA CUNA EL CASTILLITO</v>
          </cell>
          <cell r="F1693" t="str">
            <v>Los Lagos</v>
          </cell>
          <cell r="G1693" t="str">
            <v>X</v>
          </cell>
          <cell r="H1693" t="str">
            <v>Llanquihue</v>
          </cell>
          <cell r="I1693" t="str">
            <v>Puerto Varas</v>
          </cell>
          <cell r="J1693" t="str">
            <v>Particular Pagado</v>
          </cell>
          <cell r="K1693" t="str">
            <v>Urbano</v>
          </cell>
          <cell r="L1693" t="str">
            <v>SAN FRANCISCO</v>
          </cell>
          <cell r="M1693">
            <v>2312466</v>
          </cell>
          <cell r="N1693">
            <v>4029621</v>
          </cell>
          <cell r="O1693" t="str">
            <v>N/A</v>
          </cell>
          <cell r="P1693" t="str">
            <v>N/A</v>
          </cell>
        </row>
        <row r="1694">
          <cell r="B1694">
            <v>22697</v>
          </cell>
          <cell r="C1694" t="str">
            <v>CENTRO EDUCACIONAL SAN GABRIEL</v>
          </cell>
          <cell r="D1694">
            <v>1</v>
          </cell>
          <cell r="E1694" t="str">
            <v>CENTRO EDUCACIONAL SAN GABRIEL</v>
          </cell>
          <cell r="F1694" t="str">
            <v>Los Lagos</v>
          </cell>
          <cell r="G1694" t="str">
            <v>X</v>
          </cell>
          <cell r="H1694" t="str">
            <v>Chiloé</v>
          </cell>
          <cell r="I1694" t="str">
            <v>Castro</v>
          </cell>
          <cell r="J1694" t="str">
            <v>Particular Subvencionado</v>
          </cell>
          <cell r="K1694" t="str">
            <v>Urbano</v>
          </cell>
          <cell r="L1694" t="str">
            <v>GALVARINO RIVEROS</v>
          </cell>
          <cell r="M1694">
            <v>2639220</v>
          </cell>
          <cell r="N1694">
            <v>78239378</v>
          </cell>
          <cell r="O1694" t="str">
            <v>N/A</v>
          </cell>
          <cell r="P1694" t="str">
            <v>N/A</v>
          </cell>
        </row>
        <row r="1695">
          <cell r="B1695">
            <v>22699</v>
          </cell>
          <cell r="C1695" t="str">
            <v>CENTRO EDUCACIONAL CRECER</v>
          </cell>
          <cell r="D1695">
            <v>8</v>
          </cell>
          <cell r="E1695" t="str">
            <v>CENTRO EDUCACIONAL CRECER</v>
          </cell>
          <cell r="F1695" t="str">
            <v>Los Lagos</v>
          </cell>
          <cell r="G1695" t="str">
            <v>X</v>
          </cell>
          <cell r="H1695" t="str">
            <v>Chiloé</v>
          </cell>
          <cell r="I1695" t="str">
            <v>Dalcahue</v>
          </cell>
          <cell r="J1695" t="str">
            <v>Particular Subvencionado</v>
          </cell>
          <cell r="K1695" t="str">
            <v>Urbano</v>
          </cell>
          <cell r="L1695" t="str">
            <v>PUNAHUEL 1</v>
          </cell>
          <cell r="M1695">
            <v>2381319</v>
          </cell>
          <cell r="N1695">
            <v>90014735</v>
          </cell>
          <cell r="O1695" t="str">
            <v>N/A</v>
          </cell>
          <cell r="P1695" t="str">
            <v>N/A</v>
          </cell>
        </row>
        <row r="1696">
          <cell r="B1696">
            <v>22700</v>
          </cell>
          <cell r="C1696" t="str">
            <v>ESCUELA ESPECIAL DE LENGUAJE FANTASIA</v>
          </cell>
          <cell r="D1696">
            <v>5</v>
          </cell>
          <cell r="E1696" t="str">
            <v>ESCUELA ESPECIAL DE LENGUAJE FANTASIA</v>
          </cell>
          <cell r="F1696" t="str">
            <v>Los Lagos</v>
          </cell>
          <cell r="G1696" t="str">
            <v>X</v>
          </cell>
          <cell r="H1696" t="str">
            <v>Osorno</v>
          </cell>
          <cell r="I1696" t="str">
            <v>Osorno</v>
          </cell>
          <cell r="J1696" t="str">
            <v>Particular Subvencionado</v>
          </cell>
          <cell r="K1696" t="str">
            <v>Urbano</v>
          </cell>
          <cell r="L1696" t="str">
            <v>PISAGUA</v>
          </cell>
          <cell r="M1696">
            <v>279323</v>
          </cell>
          <cell r="N1696">
            <v>88180846</v>
          </cell>
          <cell r="O1696" t="str">
            <v>N/A</v>
          </cell>
          <cell r="P1696" t="str">
            <v>N/A</v>
          </cell>
        </row>
        <row r="1697">
          <cell r="B1697">
            <v>22701</v>
          </cell>
          <cell r="C1697" t="str">
            <v>CENTRO DE INTEGRACION LABORAL LAGOS DEL SUR</v>
          </cell>
          <cell r="D1697">
            <v>3</v>
          </cell>
          <cell r="E1697" t="str">
            <v>CENTRO DE INTEGRACION LABORAL LAGOS DEL SUR</v>
          </cell>
          <cell r="F1697" t="str">
            <v>Los Lagos</v>
          </cell>
          <cell r="G1697" t="str">
            <v>X</v>
          </cell>
          <cell r="H1697" t="str">
            <v>Llanquihue</v>
          </cell>
          <cell r="I1697" t="str">
            <v>Llanquihue</v>
          </cell>
          <cell r="J1697" t="str">
            <v>Particular Subvencionado</v>
          </cell>
          <cell r="K1697" t="str">
            <v>Urbano</v>
          </cell>
          <cell r="L1697" t="str">
            <v>RAMON CARNICER</v>
          </cell>
          <cell r="M1697">
            <v>2242922</v>
          </cell>
          <cell r="N1697" t="str">
            <v>S/I</v>
          </cell>
          <cell r="O1697" t="str">
            <v>N/A</v>
          </cell>
          <cell r="P1697" t="str">
            <v>N/A</v>
          </cell>
        </row>
        <row r="1698">
          <cell r="B1698">
            <v>22702</v>
          </cell>
          <cell r="C1698" t="str">
            <v>INSTITUTO TECNICO ALERCE CORDILLERA</v>
          </cell>
          <cell r="D1698">
            <v>1</v>
          </cell>
          <cell r="E1698" t="str">
            <v>INSTITUTO TECNICO ALERCE CORDILLERA</v>
          </cell>
          <cell r="F1698" t="str">
            <v>Los Lagos</v>
          </cell>
          <cell r="G1698" t="str">
            <v>X</v>
          </cell>
          <cell r="H1698" t="str">
            <v>Llanquihue</v>
          </cell>
          <cell r="I1698" t="str">
            <v>Puerto Montt</v>
          </cell>
          <cell r="J1698" t="str">
            <v>Particular Subvencionado</v>
          </cell>
          <cell r="K1698" t="str">
            <v>Urbano</v>
          </cell>
          <cell r="L1698" t="str">
            <v>MIRADOR</v>
          </cell>
          <cell r="M1698">
            <v>9677840</v>
          </cell>
          <cell r="N1698">
            <v>42283954</v>
          </cell>
          <cell r="O1698" t="str">
            <v>N/A</v>
          </cell>
          <cell r="P1698" t="str">
            <v>N/A</v>
          </cell>
        </row>
        <row r="1699">
          <cell r="B1699">
            <v>22704</v>
          </cell>
          <cell r="C1699" t="str">
            <v>ESCUELA ESPECIAL DE LENGUAJE CASTILLO DE PALABRAS</v>
          </cell>
          <cell r="D1699">
            <v>8</v>
          </cell>
          <cell r="E1699" t="str">
            <v>ESCUELA ESPECIAL DE LENGUAJE CASTILLO DE PALABRAS</v>
          </cell>
          <cell r="F1699" t="str">
            <v>Los Lagos</v>
          </cell>
          <cell r="G1699" t="str">
            <v>X</v>
          </cell>
          <cell r="H1699" t="str">
            <v>Llanquihue</v>
          </cell>
          <cell r="I1699" t="str">
            <v>Puerto Montt</v>
          </cell>
          <cell r="J1699" t="str">
            <v>Particular Subvencionado</v>
          </cell>
          <cell r="K1699" t="str">
            <v>Urbano</v>
          </cell>
          <cell r="L1699" t="str">
            <v>AVENIDA LOS ALERCES  ALERCE HISTORICO</v>
          </cell>
          <cell r="M1699" t="str">
            <v>S/I</v>
          </cell>
          <cell r="N1699">
            <v>66731377</v>
          </cell>
          <cell r="O1699" t="str">
            <v>N/A</v>
          </cell>
          <cell r="P1699" t="str">
            <v>N/A</v>
          </cell>
        </row>
        <row r="1700">
          <cell r="B1700">
            <v>22705</v>
          </cell>
          <cell r="C1700" t="str">
            <v>SALA CUNA Y JARDIN INFANTIL MAGICA FANTASIA</v>
          </cell>
          <cell r="D1700">
            <v>6</v>
          </cell>
          <cell r="E1700" t="str">
            <v>SALA CUNA Y JARDIN INFANTIL MAGICA FANTASIA</v>
          </cell>
          <cell r="F1700" t="str">
            <v>Los Lagos</v>
          </cell>
          <cell r="G1700" t="str">
            <v>X</v>
          </cell>
          <cell r="H1700" t="str">
            <v>Llanquihue</v>
          </cell>
          <cell r="I1700" t="str">
            <v>Puerto Montt</v>
          </cell>
          <cell r="J1700" t="str">
            <v>Particular Pagado</v>
          </cell>
          <cell r="K1700" t="str">
            <v>Urbano</v>
          </cell>
          <cell r="L1700" t="str">
            <v>FREIRE</v>
          </cell>
          <cell r="M1700">
            <v>2251266</v>
          </cell>
          <cell r="N1700" t="str">
            <v>S/I</v>
          </cell>
          <cell r="O1700" t="str">
            <v>N/A</v>
          </cell>
          <cell r="P1700" t="str">
            <v>N/A</v>
          </cell>
        </row>
        <row r="1701">
          <cell r="B1701">
            <v>22706</v>
          </cell>
          <cell r="C1701" t="str">
            <v>ESCUELA ESPECIAL DE LENGUAJE AVELLANOS</v>
          </cell>
          <cell r="D1701">
            <v>4</v>
          </cell>
          <cell r="E1701" t="str">
            <v>ESCUELA ESPECIAL DE LENGUAJE AVELLANOS</v>
          </cell>
          <cell r="F1701" t="str">
            <v>Los Lagos</v>
          </cell>
          <cell r="G1701" t="str">
            <v>X</v>
          </cell>
          <cell r="H1701" t="str">
            <v>Llanquihue</v>
          </cell>
          <cell r="I1701" t="str">
            <v>Frutillar</v>
          </cell>
          <cell r="J1701" t="str">
            <v>Particular Subvencionado</v>
          </cell>
          <cell r="K1701" t="str">
            <v>Urbano</v>
          </cell>
          <cell r="L1701" t="str">
            <v>VIOLETA PARRA</v>
          </cell>
          <cell r="M1701">
            <v>2355883</v>
          </cell>
          <cell r="N1701">
            <v>74960692</v>
          </cell>
          <cell r="O1701" t="str">
            <v>N/A</v>
          </cell>
          <cell r="P1701" t="str">
            <v>N/A</v>
          </cell>
        </row>
        <row r="1702">
          <cell r="B1702">
            <v>22707</v>
          </cell>
          <cell r="C1702" t="str">
            <v>COLEGIO GILGAL</v>
          </cell>
          <cell r="D1702">
            <v>2</v>
          </cell>
          <cell r="E1702" t="str">
            <v>COLEGIO GILGAL</v>
          </cell>
          <cell r="F1702" t="str">
            <v>Los Lagos</v>
          </cell>
          <cell r="G1702" t="str">
            <v>X</v>
          </cell>
          <cell r="H1702" t="str">
            <v>Osorno</v>
          </cell>
          <cell r="I1702" t="str">
            <v>Osorno</v>
          </cell>
          <cell r="J1702" t="str">
            <v>Particular Subvencionado</v>
          </cell>
          <cell r="K1702" t="str">
            <v>Urbano</v>
          </cell>
          <cell r="L1702" t="str">
            <v>SANTA FLORA</v>
          </cell>
          <cell r="M1702">
            <v>2253565</v>
          </cell>
          <cell r="N1702">
            <v>58874128</v>
          </cell>
          <cell r="O1702" t="str">
            <v>N/A</v>
          </cell>
          <cell r="P1702" t="str">
            <v>N/A</v>
          </cell>
        </row>
        <row r="1703">
          <cell r="B1703">
            <v>22708</v>
          </cell>
          <cell r="C1703" t="str">
            <v>COLEGIO LIRAYEN</v>
          </cell>
          <cell r="D1703">
            <v>0</v>
          </cell>
          <cell r="E1703" t="str">
            <v>COLEGIO LIRAYEN</v>
          </cell>
          <cell r="F1703" t="str">
            <v>Los Lagos</v>
          </cell>
          <cell r="G1703" t="str">
            <v>X</v>
          </cell>
          <cell r="H1703" t="str">
            <v>Osorno</v>
          </cell>
          <cell r="I1703" t="str">
            <v>Osorno</v>
          </cell>
          <cell r="J1703" t="str">
            <v>Particular Subvencionado</v>
          </cell>
          <cell r="K1703" t="str">
            <v>Urbano</v>
          </cell>
          <cell r="L1703" t="str">
            <v>COLBUN</v>
          </cell>
          <cell r="M1703">
            <v>2207614</v>
          </cell>
          <cell r="N1703">
            <v>73206384</v>
          </cell>
          <cell r="O1703" t="str">
            <v>N/A</v>
          </cell>
          <cell r="P1703" t="str">
            <v>N/A</v>
          </cell>
        </row>
        <row r="1704">
          <cell r="B1704">
            <v>22709</v>
          </cell>
          <cell r="C1704" t="str">
            <v>ESCUELA ESPECIAL DE LENGUAJE PALABRITAS DE TATAN</v>
          </cell>
          <cell r="D1704">
            <v>9</v>
          </cell>
          <cell r="E1704" t="str">
            <v>ESCUELA ESPECIAL DE LENGUAJE PALABRITAS DE TATAN</v>
          </cell>
          <cell r="F1704" t="str">
            <v>Los Lagos</v>
          </cell>
          <cell r="G1704" t="str">
            <v>X</v>
          </cell>
          <cell r="H1704" t="str">
            <v>Llanquihue</v>
          </cell>
          <cell r="I1704" t="str">
            <v>Puerto Montt</v>
          </cell>
          <cell r="J1704" t="str">
            <v>Particular Subvencionado</v>
          </cell>
          <cell r="K1704" t="str">
            <v>Urbano</v>
          </cell>
          <cell r="L1704" t="str">
            <v>VOLCAN PUNTIAGUDO</v>
          </cell>
          <cell r="M1704">
            <v>2710380</v>
          </cell>
          <cell r="N1704">
            <v>68473728</v>
          </cell>
          <cell r="O1704" t="str">
            <v>N/A</v>
          </cell>
          <cell r="P1704" t="str">
            <v>N/A</v>
          </cell>
        </row>
        <row r="1705">
          <cell r="B1705">
            <v>22710</v>
          </cell>
          <cell r="C1705" t="str">
            <v>ESCUELA ESPECIAL DE LENGUAJE SOL DE IDEAS</v>
          </cell>
          <cell r="D1705">
            <v>2</v>
          </cell>
          <cell r="E1705" t="str">
            <v>ESCUELA ESPECIAL DE LENGUAJE SOL DE IDEAS</v>
          </cell>
          <cell r="F1705" t="str">
            <v>Los Lagos</v>
          </cell>
          <cell r="G1705" t="str">
            <v>X</v>
          </cell>
          <cell r="H1705" t="str">
            <v>Llanquihue</v>
          </cell>
          <cell r="I1705" t="str">
            <v>Puerto Montt</v>
          </cell>
          <cell r="J1705" t="str">
            <v>Particular Subvencionado</v>
          </cell>
          <cell r="K1705" t="str">
            <v>Urbano</v>
          </cell>
          <cell r="L1705" t="str">
            <v>LOS LAURELES</v>
          </cell>
          <cell r="M1705">
            <v>2396030</v>
          </cell>
          <cell r="N1705">
            <v>91348042</v>
          </cell>
          <cell r="O1705" t="str">
            <v>N/A</v>
          </cell>
          <cell r="P1705" t="str">
            <v>N/A</v>
          </cell>
        </row>
        <row r="1706">
          <cell r="B1706">
            <v>40239</v>
          </cell>
          <cell r="C1706" t="str">
            <v>ESCUELA ESPECIAL ESPERANZA VIVA</v>
          </cell>
          <cell r="D1706">
            <v>7</v>
          </cell>
          <cell r="E1706" t="str">
            <v>ESCUELA ESPECIAL ESPERANZA VIVA</v>
          </cell>
          <cell r="F1706" t="str">
            <v>Los Lagos</v>
          </cell>
          <cell r="G1706" t="str">
            <v>X</v>
          </cell>
          <cell r="H1706" t="str">
            <v>Osorno</v>
          </cell>
          <cell r="I1706" t="str">
            <v>Osorno</v>
          </cell>
          <cell r="J1706" t="str">
            <v>Particular Subvencionado</v>
          </cell>
          <cell r="K1706" t="str">
            <v>Urbano</v>
          </cell>
          <cell r="L1706" t="str">
            <v>MACHICURA N. 646 VILLA JARDIN DEL ALTO OVEJERIA</v>
          </cell>
          <cell r="M1706">
            <v>207614</v>
          </cell>
          <cell r="N1706">
            <v>86188884</v>
          </cell>
          <cell r="O1706" t="str">
            <v>N/A</v>
          </cell>
          <cell r="P1706" t="str">
            <v>N/A</v>
          </cell>
        </row>
        <row r="1707">
          <cell r="B1707">
            <v>40256</v>
          </cell>
          <cell r="C1707" t="str">
            <v>COLEGIO TECNICO NACIONES UNIDAS</v>
          </cell>
          <cell r="D1707">
            <v>7</v>
          </cell>
          <cell r="E1707" t="str">
            <v>COLEGIO TECNICO NACIONES UNIDAS</v>
          </cell>
          <cell r="F1707" t="str">
            <v>Los Lagos</v>
          </cell>
          <cell r="G1707" t="str">
            <v>X</v>
          </cell>
          <cell r="H1707" t="str">
            <v>Llanquihue</v>
          </cell>
          <cell r="I1707" t="str">
            <v>Puerto Montt</v>
          </cell>
          <cell r="J1707" t="str">
            <v>Particular Subvencionado</v>
          </cell>
          <cell r="K1707" t="str">
            <v>Urbano</v>
          </cell>
          <cell r="L1707" t="str">
            <v>AVENIDA PRESIDENTE IBAÑEZ Nº 272 POBLACION ANTUHUE</v>
          </cell>
          <cell r="M1707">
            <v>286236</v>
          </cell>
          <cell r="N1707" t="str">
            <v>S/I</v>
          </cell>
          <cell r="O1707" t="str">
            <v>N/A</v>
          </cell>
          <cell r="P1707" t="str">
            <v>N/A</v>
          </cell>
        </row>
        <row r="1708">
          <cell r="B1708">
            <v>40257</v>
          </cell>
          <cell r="C1708" t="str">
            <v>COLEGIO PILLANLIKAN</v>
          </cell>
          <cell r="D1708">
            <v>5</v>
          </cell>
          <cell r="E1708" t="str">
            <v>COLEGIO PILLANLIKAN</v>
          </cell>
          <cell r="F1708" t="str">
            <v>Los Lagos</v>
          </cell>
          <cell r="G1708" t="str">
            <v>X</v>
          </cell>
          <cell r="H1708" t="str">
            <v>Llanquihue</v>
          </cell>
          <cell r="I1708" t="str">
            <v>Puerto Montt</v>
          </cell>
          <cell r="J1708" t="str">
            <v>Particular Subvencionado</v>
          </cell>
          <cell r="K1708" t="str">
            <v>Urbano</v>
          </cell>
          <cell r="L1708" t="str">
            <v>MAMIÑA 562 VILLA YOLANDA</v>
          </cell>
          <cell r="M1708">
            <v>2274788</v>
          </cell>
          <cell r="N1708">
            <v>78060435</v>
          </cell>
          <cell r="O1708" t="str">
            <v>N/A</v>
          </cell>
          <cell r="P1708" t="str">
            <v>N/A</v>
          </cell>
        </row>
        <row r="1709">
          <cell r="B1709">
            <v>40265</v>
          </cell>
          <cell r="C1709" t="str">
            <v>CENTRO EDUCATIVO RENACER-ESCUELA ESPECIAL Y TALLER LABORAL</v>
          </cell>
          <cell r="D1709">
            <v>6</v>
          </cell>
          <cell r="E1709" t="str">
            <v>CENTRO EDUCATIVO RENACER-ESCUELA ESPECIAL Y TALLER LABORAL</v>
          </cell>
          <cell r="F1709" t="str">
            <v>Los Lagos</v>
          </cell>
          <cell r="G1709" t="str">
            <v>X</v>
          </cell>
          <cell r="H1709" t="str">
            <v>Osorno</v>
          </cell>
          <cell r="I1709" t="str">
            <v>Osorno</v>
          </cell>
          <cell r="J1709" t="str">
            <v>Particular Subvencionado</v>
          </cell>
          <cell r="K1709" t="str">
            <v>Rural</v>
          </cell>
          <cell r="L1709" t="str">
            <v>CAMINO A MURRINUMO KM 08 OSORNO</v>
          </cell>
          <cell r="M1709" t="str">
            <v>S/I</v>
          </cell>
          <cell r="N1709">
            <v>7612228</v>
          </cell>
          <cell r="O1709" t="str">
            <v>N/A</v>
          </cell>
          <cell r="P1709" t="str">
            <v>N/A</v>
          </cell>
        </row>
        <row r="1710">
          <cell r="B1710">
            <v>40268</v>
          </cell>
          <cell r="C1710" t="str">
            <v>JARDIN INFANTIL MUNDO MELODIA</v>
          </cell>
          <cell r="D1710">
            <v>0</v>
          </cell>
          <cell r="E1710" t="str">
            <v>JARDIN INFANTIL MUNDO MELODIA</v>
          </cell>
          <cell r="F1710" t="str">
            <v>Los Lagos</v>
          </cell>
          <cell r="G1710" t="str">
            <v>X</v>
          </cell>
          <cell r="H1710" t="str">
            <v>Llanquihue</v>
          </cell>
          <cell r="I1710" t="str">
            <v>Puerto Montt</v>
          </cell>
          <cell r="J1710" t="str">
            <v>Particular Subvencionado</v>
          </cell>
          <cell r="K1710" t="str">
            <v>Urbano</v>
          </cell>
          <cell r="L1710" t="str">
            <v>CERRO CANUTILLAR 1809, VILLA SENDEROS DE ALERCE, PUERTO MONTT</v>
          </cell>
          <cell r="M1710">
            <v>2489705</v>
          </cell>
          <cell r="N1710">
            <v>97892749</v>
          </cell>
          <cell r="O1710" t="str">
            <v>N/A</v>
          </cell>
          <cell r="P1710" t="str">
            <v>N/A</v>
          </cell>
        </row>
        <row r="1711">
          <cell r="B1711">
            <v>40271</v>
          </cell>
          <cell r="C1711" t="str">
            <v>ESCUELA ESPECIAL DE LENGUAJE CUNCUNITA AMARILLA</v>
          </cell>
          <cell r="D1711">
            <v>0</v>
          </cell>
          <cell r="E1711" t="str">
            <v>ESCUELA ESPECIAL DE LENGUAJE CUNCUNITA AMARILLA</v>
          </cell>
          <cell r="F1711" t="str">
            <v>Los Lagos</v>
          </cell>
          <cell r="G1711" t="str">
            <v>X</v>
          </cell>
          <cell r="H1711" t="str">
            <v>Llanquihue</v>
          </cell>
          <cell r="I1711" t="str">
            <v>Puerto Montt</v>
          </cell>
          <cell r="J1711" t="str">
            <v>Particular Subvencionado</v>
          </cell>
          <cell r="K1711" t="str">
            <v>Urbano</v>
          </cell>
          <cell r="L1711" t="str">
            <v>PINTO AGUERO  135</v>
          </cell>
          <cell r="M1711">
            <v>527716</v>
          </cell>
          <cell r="N1711">
            <v>77691962</v>
          </cell>
          <cell r="O1711" t="str">
            <v>N/A</v>
          </cell>
          <cell r="P1711" t="str">
            <v>N/A</v>
          </cell>
        </row>
        <row r="1712">
          <cell r="B1712">
            <v>40272</v>
          </cell>
          <cell r="C1712" t="str">
            <v>ESCUELA ESPECIAL DE LENGUAJE SANTA INES</v>
          </cell>
          <cell r="D1712">
            <v>9</v>
          </cell>
          <cell r="E1712" t="str">
            <v>ESCUELA ESPECIAL DE LENGUAJE SANTA INES</v>
          </cell>
          <cell r="F1712" t="str">
            <v>Los Lagos</v>
          </cell>
          <cell r="G1712" t="str">
            <v>X</v>
          </cell>
          <cell r="H1712" t="str">
            <v>Llanquihue</v>
          </cell>
          <cell r="I1712" t="str">
            <v>Puerto Montt</v>
          </cell>
          <cell r="J1712" t="str">
            <v>Particular Subvencionado</v>
          </cell>
          <cell r="K1712" t="str">
            <v>Urbano</v>
          </cell>
          <cell r="L1712" t="str">
            <v>CANAL ICY 6072, PUERTA SUR PUERTO MONTT.</v>
          </cell>
          <cell r="M1712">
            <v>2971380</v>
          </cell>
          <cell r="N1712" t="str">
            <v>S/I</v>
          </cell>
          <cell r="O1712" t="str">
            <v>N/A</v>
          </cell>
          <cell r="P1712" t="str">
            <v>N/A</v>
          </cell>
        </row>
        <row r="1713">
          <cell r="B1713">
            <v>40276</v>
          </cell>
          <cell r="C1713" t="str">
            <v>ESCUELA ESPECIAL DE LENGUAJE LANKUYEN</v>
          </cell>
          <cell r="D1713">
            <v>1</v>
          </cell>
          <cell r="E1713" t="str">
            <v>ESCUELA ESPECIAL DE LENGUAJE LANKUYEN</v>
          </cell>
          <cell r="F1713" t="str">
            <v>Los Lagos</v>
          </cell>
          <cell r="G1713" t="str">
            <v>X</v>
          </cell>
          <cell r="H1713" t="str">
            <v>Llanquihue</v>
          </cell>
          <cell r="I1713" t="str">
            <v>Maullin</v>
          </cell>
          <cell r="J1713" t="str">
            <v>Particular Subvencionado</v>
          </cell>
          <cell r="K1713" t="str">
            <v>Urbano</v>
          </cell>
          <cell r="L1713" t="str">
            <v>JOSÉ DOMINGO ROBBE</v>
          </cell>
          <cell r="M1713">
            <v>451301</v>
          </cell>
          <cell r="N1713">
            <v>97892100</v>
          </cell>
          <cell r="O1713" t="str">
            <v>N/A</v>
          </cell>
          <cell r="P1713" t="str">
            <v>N/A</v>
          </cell>
        </row>
        <row r="1714">
          <cell r="B1714">
            <v>40282</v>
          </cell>
          <cell r="C1714" t="str">
            <v>COMUNIDAD DE APRENDIZAJE VINCULOS CASTRO</v>
          </cell>
          <cell r="D1714">
            <v>6</v>
          </cell>
          <cell r="E1714" t="str">
            <v>COMUNIDAD DE APRENDIZAJE VINCULOS CASTRO</v>
          </cell>
          <cell r="F1714" t="str">
            <v>Los Lagos</v>
          </cell>
          <cell r="G1714" t="str">
            <v>X</v>
          </cell>
          <cell r="H1714" t="str">
            <v>Chiloé</v>
          </cell>
          <cell r="I1714" t="str">
            <v>Castro</v>
          </cell>
          <cell r="J1714" t="str">
            <v>Particular Subvencionado</v>
          </cell>
          <cell r="K1714" t="str">
            <v>Urbano</v>
          </cell>
          <cell r="L1714" t="str">
            <v>UBALDO MANCILLA , GAMBOA</v>
          </cell>
          <cell r="M1714">
            <v>2530836</v>
          </cell>
          <cell r="N1714">
            <v>85677724</v>
          </cell>
          <cell r="O1714" t="str">
            <v>N/A</v>
          </cell>
          <cell r="P1714" t="str">
            <v>N/A</v>
          </cell>
        </row>
        <row r="1715">
          <cell r="B1715">
            <v>40283</v>
          </cell>
          <cell r="C1715" t="str">
            <v>ESCUELA ESPECIAL DE LENGUAJE INANTUE</v>
          </cell>
          <cell r="D1715">
            <v>4</v>
          </cell>
          <cell r="E1715" t="str">
            <v>ESCUELA ESPECIAL DE LENGUAJE INANTUE</v>
          </cell>
          <cell r="F1715" t="str">
            <v>Los Lagos</v>
          </cell>
          <cell r="G1715" t="str">
            <v>X</v>
          </cell>
          <cell r="H1715" t="str">
            <v>Chiloé</v>
          </cell>
          <cell r="I1715" t="str">
            <v>Quinchao</v>
          </cell>
          <cell r="J1715" t="str">
            <v>Particular Subvencionado</v>
          </cell>
          <cell r="K1715" t="str">
            <v>Urbano</v>
          </cell>
          <cell r="L1715" t="str">
            <v>PUTIQUE SIN NÚMERO</v>
          </cell>
          <cell r="M1715" t="str">
            <v>S/I</v>
          </cell>
          <cell r="N1715">
            <v>92200258</v>
          </cell>
          <cell r="O1715" t="str">
            <v>N/A</v>
          </cell>
          <cell r="P1715" t="str">
            <v>N/A</v>
          </cell>
        </row>
        <row r="1716">
          <cell r="B1716">
            <v>40284</v>
          </cell>
          <cell r="C1716" t="str">
            <v>COLEGIO ANDALUE</v>
          </cell>
          <cell r="D1716">
            <v>2</v>
          </cell>
          <cell r="E1716" t="str">
            <v>COLEGIO ANDALUE</v>
          </cell>
          <cell r="F1716" t="str">
            <v>Los Lagos</v>
          </cell>
          <cell r="G1716" t="str">
            <v>X</v>
          </cell>
          <cell r="H1716" t="str">
            <v>Osorno</v>
          </cell>
          <cell r="I1716" t="str">
            <v>Osorno</v>
          </cell>
          <cell r="J1716" t="str">
            <v>Particular Subvencionado</v>
          </cell>
          <cell r="K1716" t="str">
            <v>Urbano</v>
          </cell>
          <cell r="L1716" t="str">
            <v>ALCALDE FUCHSLOCHER</v>
          </cell>
          <cell r="M1716">
            <v>553598</v>
          </cell>
          <cell r="N1716">
            <v>66590355</v>
          </cell>
          <cell r="O1716" t="str">
            <v>N/A</v>
          </cell>
          <cell r="P1716" t="str">
            <v>N/A</v>
          </cell>
        </row>
        <row r="1717">
          <cell r="B1717">
            <v>40285</v>
          </cell>
          <cell r="C1717" t="str">
            <v>COLEGIO PARTICULAR DA VINCI SCHOOL</v>
          </cell>
          <cell r="D1717">
            <v>0</v>
          </cell>
          <cell r="E1717" t="str">
            <v>COLEGIO PARTICULAR DA VINCI SCHOOL</v>
          </cell>
          <cell r="F1717" t="str">
            <v>Los Lagos</v>
          </cell>
          <cell r="G1717" t="str">
            <v>X</v>
          </cell>
          <cell r="H1717" t="str">
            <v>Llanquihue</v>
          </cell>
          <cell r="I1717" t="str">
            <v>Puerto Montt</v>
          </cell>
          <cell r="J1717" t="str">
            <v>Particular Subvencionado</v>
          </cell>
          <cell r="K1717" t="str">
            <v>Urbano</v>
          </cell>
          <cell r="L1717" t="str">
            <v>JARDÍN ORIENTE 1 CALLE AERÓDROMO S/N</v>
          </cell>
          <cell r="M1717">
            <v>2711005</v>
          </cell>
          <cell r="N1717">
            <v>88044213</v>
          </cell>
          <cell r="O1717" t="str">
            <v>N/A</v>
          </cell>
          <cell r="P1717" t="str">
            <v>N/A</v>
          </cell>
        </row>
        <row r="1718">
          <cell r="B1718">
            <v>40287</v>
          </cell>
          <cell r="C1718" t="str">
            <v>ESCUELA ESPECIAL DE LENGUAJE LOURDES</v>
          </cell>
          <cell r="D1718">
            <v>7</v>
          </cell>
          <cell r="E1718" t="str">
            <v>ESCUELA ESPECIAL DE LENGUAJE LOURDES</v>
          </cell>
          <cell r="F1718" t="str">
            <v>Los Lagos</v>
          </cell>
          <cell r="G1718" t="str">
            <v>X</v>
          </cell>
          <cell r="H1718" t="str">
            <v>Llanquihue</v>
          </cell>
          <cell r="I1718" t="str">
            <v>Puerto Montt</v>
          </cell>
          <cell r="J1718" t="str">
            <v>Particular Subvencionado</v>
          </cell>
          <cell r="K1718" t="str">
            <v>Urbano</v>
          </cell>
          <cell r="L1718" t="str">
            <v>ECUADOR 1375</v>
          </cell>
          <cell r="M1718">
            <v>262211</v>
          </cell>
          <cell r="N1718">
            <v>96436630</v>
          </cell>
          <cell r="O1718" t="str">
            <v>N/A</v>
          </cell>
          <cell r="P1718" t="str">
            <v>N/A</v>
          </cell>
        </row>
        <row r="1719">
          <cell r="B1719">
            <v>40288</v>
          </cell>
          <cell r="C1719" t="str">
            <v>COLEGIO PADRE GENE BARBER SJ</v>
          </cell>
          <cell r="D1719">
            <v>5</v>
          </cell>
          <cell r="E1719" t="str">
            <v>COLEGIO PADRE GENE BARBER SJ</v>
          </cell>
          <cell r="F1719" t="str">
            <v>Los Lagos</v>
          </cell>
          <cell r="G1719" t="str">
            <v>X</v>
          </cell>
          <cell r="H1719" t="str">
            <v>Osorno</v>
          </cell>
          <cell r="I1719" t="str">
            <v>Osorno</v>
          </cell>
          <cell r="J1719" t="str">
            <v>Particular Subvencionado</v>
          </cell>
          <cell r="K1719" t="str">
            <v>Urbano</v>
          </cell>
          <cell r="L1719" t="str">
            <v>PITRUFQUEN  1828  VILLA QUILACAHUIN</v>
          </cell>
          <cell r="M1719">
            <v>2249086</v>
          </cell>
          <cell r="N1719">
            <v>77781035</v>
          </cell>
          <cell r="O1719" t="str">
            <v>N/A</v>
          </cell>
          <cell r="P1719" t="str">
            <v>N/A</v>
          </cell>
        </row>
        <row r="1720">
          <cell r="B1720">
            <v>40296</v>
          </cell>
          <cell r="C1720" t="str">
            <v>RAICES DE QUELLON</v>
          </cell>
          <cell r="D1720">
            <v>6</v>
          </cell>
          <cell r="E1720" t="str">
            <v>RAICES DE QUELLON</v>
          </cell>
          <cell r="F1720" t="str">
            <v>Los Lagos</v>
          </cell>
          <cell r="G1720" t="str">
            <v>X</v>
          </cell>
          <cell r="H1720" t="str">
            <v>Chiloé</v>
          </cell>
          <cell r="I1720" t="str">
            <v>Quellon</v>
          </cell>
          <cell r="J1720" t="str">
            <v>Particular Subvencionado</v>
          </cell>
          <cell r="K1720" t="str">
            <v>Urbano</v>
          </cell>
          <cell r="L1720" t="str">
            <v>PANAMERICANA KM 5 COINCO QUELLON</v>
          </cell>
          <cell r="M1720">
            <v>8215733</v>
          </cell>
          <cell r="N1720">
            <v>56998299</v>
          </cell>
          <cell r="O1720" t="str">
            <v>N/A</v>
          </cell>
          <cell r="P1720" t="str">
            <v>N/A</v>
          </cell>
        </row>
        <row r="1721">
          <cell r="B1721">
            <v>40297</v>
          </cell>
          <cell r="C1721" t="str">
            <v>COLEGIO INNOVASUR</v>
          </cell>
          <cell r="D1721">
            <v>4</v>
          </cell>
          <cell r="E1721" t="str">
            <v>COLEGIO INNOVASUR</v>
          </cell>
          <cell r="F1721" t="str">
            <v>Los Lagos</v>
          </cell>
          <cell r="G1721" t="str">
            <v>X</v>
          </cell>
          <cell r="H1721" t="str">
            <v>Llanquihue</v>
          </cell>
          <cell r="I1721" t="str">
            <v>Puerto Montt</v>
          </cell>
          <cell r="J1721" t="str">
            <v>Particular Subvencionado</v>
          </cell>
          <cell r="K1721" t="str">
            <v>Urbano</v>
          </cell>
          <cell r="L1721" t="str">
            <v>CAMINO ALERCE, KM 12,5, PARCELA 134, SECTOR LA VARA</v>
          </cell>
          <cell r="M1721">
            <v>576487</v>
          </cell>
          <cell r="N1721">
            <v>76950906</v>
          </cell>
          <cell r="O1721" t="str">
            <v>N/A</v>
          </cell>
          <cell r="P1721" t="str">
            <v>N/A</v>
          </cell>
        </row>
        <row r="1722">
          <cell r="B1722">
            <v>40301</v>
          </cell>
          <cell r="C1722" t="str">
            <v>LICEO POLITECNICO DE QUELLON</v>
          </cell>
          <cell r="D1722">
            <v>6</v>
          </cell>
          <cell r="E1722" t="str">
            <v>LICEO POLITECNICO DE QUELLON</v>
          </cell>
          <cell r="F1722" t="str">
            <v>Los Lagos</v>
          </cell>
          <cell r="G1722" t="str">
            <v>X</v>
          </cell>
          <cell r="H1722" t="str">
            <v>Chiloé</v>
          </cell>
          <cell r="I1722" t="str">
            <v>Quellon</v>
          </cell>
          <cell r="J1722" t="str">
            <v>Corporación Municipal</v>
          </cell>
          <cell r="K1722" t="str">
            <v>Urbano</v>
          </cell>
          <cell r="L1722" t="str">
            <v>INDEPENDENCIA</v>
          </cell>
          <cell r="M1722">
            <v>681285</v>
          </cell>
          <cell r="N1722">
            <v>88039557</v>
          </cell>
          <cell r="O1722" t="str">
            <v>N/A</v>
          </cell>
          <cell r="P1722" t="str">
            <v>N/A</v>
          </cell>
        </row>
        <row r="1723">
          <cell r="B1723">
            <v>40304</v>
          </cell>
          <cell r="C1723" t="str">
            <v>ESCUELA PARTICULAR RIO DE LA PLATA</v>
          </cell>
          <cell r="D1723">
            <v>0</v>
          </cell>
          <cell r="E1723" t="str">
            <v>ESCUELA PARTICULAR RIO DE LA PLATA</v>
          </cell>
          <cell r="F1723" t="str">
            <v>Los Lagos</v>
          </cell>
          <cell r="G1723" t="str">
            <v>X</v>
          </cell>
          <cell r="H1723" t="str">
            <v>Osorno</v>
          </cell>
          <cell r="I1723" t="str">
            <v>Purranque</v>
          </cell>
          <cell r="J1723" t="str">
            <v>Particular Subvencionado</v>
          </cell>
          <cell r="K1723" t="str">
            <v>Rural</v>
          </cell>
          <cell r="L1723" t="str">
            <v>CAMINO A SAN PEDRO SECTOR RÍO DE LA PLATA</v>
          </cell>
          <cell r="M1723">
            <v>1974752</v>
          </cell>
          <cell r="N1723">
            <v>71673394</v>
          </cell>
          <cell r="O1723" t="str">
            <v>N/A</v>
          </cell>
          <cell r="P1723" t="str">
            <v>N/A</v>
          </cell>
        </row>
        <row r="1724">
          <cell r="B1724">
            <v>40307</v>
          </cell>
          <cell r="C1724" t="str">
            <v>ESCUELA ESPECIAL DE LENGUAJE PEQUEÑO ARCOIRIS</v>
          </cell>
          <cell r="D1724">
            <v>5</v>
          </cell>
          <cell r="E1724" t="str">
            <v>ESCUELA ESPECIAL DE LENGUAJE PEQUEÑO ARCOIRIS</v>
          </cell>
          <cell r="F1724" t="str">
            <v>Los Lagos</v>
          </cell>
          <cell r="G1724" t="str">
            <v>X</v>
          </cell>
          <cell r="H1724" t="str">
            <v>Llanquihue</v>
          </cell>
          <cell r="I1724" t="str">
            <v>Puerto Montt</v>
          </cell>
          <cell r="J1724" t="str">
            <v>Particular Subvencionado</v>
          </cell>
          <cell r="K1724" t="str">
            <v>Urbano</v>
          </cell>
          <cell r="L1724" t="str">
            <v>PASAJE SCHWERTER - POBLACION TECHO PARA TODOS</v>
          </cell>
          <cell r="M1724">
            <v>264081</v>
          </cell>
          <cell r="N1724">
            <v>76187368</v>
          </cell>
          <cell r="O1724" t="str">
            <v>N/A</v>
          </cell>
          <cell r="P1724" t="str">
            <v>N/A</v>
          </cell>
        </row>
        <row r="1725">
          <cell r="B1725">
            <v>40308</v>
          </cell>
          <cell r="C1725" t="str">
            <v>COMUNIDAD DE APRENDIZAJE VINCULOS PUERTO MONTT</v>
          </cell>
          <cell r="D1725">
            <v>3</v>
          </cell>
          <cell r="E1725" t="str">
            <v>COMUNIDAD DE APRENDIZAJE VINCULOS PUERTO MONTT</v>
          </cell>
          <cell r="F1725" t="str">
            <v>Los Lagos</v>
          </cell>
          <cell r="G1725" t="str">
            <v>X</v>
          </cell>
          <cell r="H1725" t="str">
            <v>Llanquihue</v>
          </cell>
          <cell r="I1725" t="str">
            <v>Puerto Montt</v>
          </cell>
          <cell r="J1725" t="str">
            <v>Particular Subvencionado</v>
          </cell>
          <cell r="K1725" t="str">
            <v>Urbano</v>
          </cell>
          <cell r="L1725" t="str">
            <v>CARDONAL 56</v>
          </cell>
          <cell r="M1725">
            <v>2256944</v>
          </cell>
          <cell r="N1725">
            <v>63047393</v>
          </cell>
          <cell r="O1725" t="str">
            <v>N/A</v>
          </cell>
          <cell r="P1725" t="str">
            <v>N/A</v>
          </cell>
        </row>
        <row r="1726">
          <cell r="B1726">
            <v>40316</v>
          </cell>
          <cell r="C1726" t="str">
            <v>COLEGIO PUMANQUE</v>
          </cell>
          <cell r="D1726">
            <v>4</v>
          </cell>
          <cell r="E1726" t="str">
            <v>COLEGIO PUMANQUE</v>
          </cell>
          <cell r="F1726" t="str">
            <v>Los Lagos</v>
          </cell>
          <cell r="G1726" t="str">
            <v>X</v>
          </cell>
          <cell r="H1726" t="str">
            <v>Llanquihue</v>
          </cell>
          <cell r="I1726" t="str">
            <v>Puerto Montt</v>
          </cell>
          <cell r="J1726" t="str">
            <v>Particular Subvencionado</v>
          </cell>
          <cell r="K1726" t="str">
            <v>Urbano</v>
          </cell>
          <cell r="L1726" t="str">
            <v>PARCELACION ALTO LA PALOMA LOTE K1</v>
          </cell>
          <cell r="M1726">
            <v>2772250</v>
          </cell>
          <cell r="N1726" t="str">
            <v>S/I</v>
          </cell>
          <cell r="O1726" t="str">
            <v>N/A</v>
          </cell>
          <cell r="P1726" t="str">
            <v>N/A</v>
          </cell>
        </row>
        <row r="1727">
          <cell r="B1727">
            <v>40343</v>
          </cell>
          <cell r="C1727" t="str">
            <v>COLEGIO CREACION LA ARAUCANA PUERTO MONTT</v>
          </cell>
          <cell r="D1727">
            <v>1</v>
          </cell>
          <cell r="E1727" t="str">
            <v>COLEGIO CREACION LA ARAUCANA PUERTO MONTT</v>
          </cell>
          <cell r="F1727" t="str">
            <v>Los Lagos</v>
          </cell>
          <cell r="G1727" t="str">
            <v>X</v>
          </cell>
          <cell r="H1727" t="str">
            <v>Llanquihue</v>
          </cell>
          <cell r="I1727" t="str">
            <v>Puerto Montt</v>
          </cell>
          <cell r="J1727" t="str">
            <v>Particular Subvencionado</v>
          </cell>
          <cell r="K1727" t="str">
            <v>Urbano</v>
          </cell>
          <cell r="L1727" t="str">
            <v>CANAL ALBATROS</v>
          </cell>
          <cell r="M1727">
            <v>2562541</v>
          </cell>
          <cell r="N1727">
            <v>82882159</v>
          </cell>
          <cell r="O1727" t="str">
            <v>N/A</v>
          </cell>
          <cell r="P1727" t="str">
            <v>N/A</v>
          </cell>
        </row>
        <row r="1728">
          <cell r="B1728">
            <v>40351</v>
          </cell>
          <cell r="C1728" t="str">
            <v>COLEGIO BOSQUEMAR</v>
          </cell>
          <cell r="D1728">
            <v>2</v>
          </cell>
          <cell r="E1728" t="str">
            <v>COLEGIO BOSQUEMAR</v>
          </cell>
          <cell r="F1728" t="str">
            <v>Los Lagos</v>
          </cell>
          <cell r="G1728" t="str">
            <v>X</v>
          </cell>
          <cell r="H1728" t="str">
            <v>Llanquihue</v>
          </cell>
          <cell r="I1728" t="str">
            <v>Puerto Montt</v>
          </cell>
          <cell r="J1728" t="str">
            <v>Particular Subvencionado</v>
          </cell>
          <cell r="K1728" t="str">
            <v>Urbano</v>
          </cell>
          <cell r="L1728" t="str">
            <v>LOS NOTROS 1561</v>
          </cell>
          <cell r="M1728">
            <v>220028</v>
          </cell>
          <cell r="N1728">
            <v>88470949</v>
          </cell>
          <cell r="O1728" t="str">
            <v>N/A</v>
          </cell>
          <cell r="P1728" t="str">
            <v>N/A</v>
          </cell>
        </row>
        <row r="1729">
          <cell r="B1729">
            <v>40359</v>
          </cell>
          <cell r="C1729" t="str">
            <v>ESCUELA ESPECIAL DE LENGUAJE SANTA CRUZ</v>
          </cell>
          <cell r="D1729">
            <v>8</v>
          </cell>
          <cell r="E1729" t="str">
            <v>ESCUELA ESPECIAL DE LENGUAJE SANTA CRUZ</v>
          </cell>
          <cell r="F1729" t="str">
            <v>Los Lagos</v>
          </cell>
          <cell r="G1729" t="str">
            <v>X</v>
          </cell>
          <cell r="H1729" t="str">
            <v>Llanquihue</v>
          </cell>
          <cell r="I1729" t="str">
            <v>Frutillar</v>
          </cell>
          <cell r="J1729" t="str">
            <v>Particular Subvencionado</v>
          </cell>
          <cell r="K1729" t="str">
            <v>Urbano</v>
          </cell>
          <cell r="L1729" t="str">
            <v>ARTURO ALESSANDRI  216 A</v>
          </cell>
          <cell r="M1729">
            <v>2421337</v>
          </cell>
          <cell r="N1729">
            <v>90503655</v>
          </cell>
          <cell r="O1729" t="str">
            <v>N/A</v>
          </cell>
          <cell r="P1729" t="str">
            <v>N/A</v>
          </cell>
        </row>
        <row r="1730">
          <cell r="B1730">
            <v>40365</v>
          </cell>
          <cell r="C1730" t="str">
            <v>ESCUELA ESPECIAL DE LENGUAJE ANTIHUAL</v>
          </cell>
          <cell r="D1730">
            <v>2</v>
          </cell>
          <cell r="E1730" t="str">
            <v>ESCUELA ESPECIAL DE LENGUAJE ANTIHUAL</v>
          </cell>
          <cell r="F1730" t="str">
            <v>Los Lagos</v>
          </cell>
          <cell r="G1730" t="str">
            <v>X</v>
          </cell>
          <cell r="H1730" t="str">
            <v>Llanquihue</v>
          </cell>
          <cell r="I1730" t="str">
            <v>Puerto Montt</v>
          </cell>
          <cell r="J1730" t="str">
            <v>Particular Subvencionado</v>
          </cell>
          <cell r="K1730" t="str">
            <v>Urbano</v>
          </cell>
          <cell r="L1730" t="str">
            <v>CHACAYAL</v>
          </cell>
          <cell r="M1730">
            <v>2264762</v>
          </cell>
          <cell r="N1730">
            <v>77936011</v>
          </cell>
          <cell r="O1730" t="str">
            <v>N/A</v>
          </cell>
          <cell r="P1730" t="str">
            <v>N/A</v>
          </cell>
        </row>
        <row r="1731">
          <cell r="B1731">
            <v>40366</v>
          </cell>
          <cell r="C1731" t="str">
            <v>ESCUELA ESPECIAL DE LENGUAJE PALABRITAS</v>
          </cell>
          <cell r="D1731">
            <v>0</v>
          </cell>
          <cell r="E1731" t="str">
            <v>ESCUELA ESPECIAL DE LENGUAJE PALABRITAS</v>
          </cell>
          <cell r="F1731" t="str">
            <v>Los Lagos</v>
          </cell>
          <cell r="G1731" t="str">
            <v>X</v>
          </cell>
          <cell r="H1731" t="str">
            <v>Llanquihue</v>
          </cell>
          <cell r="I1731" t="str">
            <v>Puerto Montt</v>
          </cell>
          <cell r="J1731" t="str">
            <v>Particular Subvencionado</v>
          </cell>
          <cell r="K1731" t="str">
            <v>Urbano</v>
          </cell>
          <cell r="L1731" t="str">
            <v>AVENIDA LA CRUZ POBLACIÓN PADRE HURTADO</v>
          </cell>
          <cell r="M1731">
            <v>2315814</v>
          </cell>
          <cell r="N1731">
            <v>56372736</v>
          </cell>
          <cell r="O1731" t="str">
            <v>N/A</v>
          </cell>
          <cell r="P1731" t="str">
            <v>N/A</v>
          </cell>
        </row>
        <row r="1732">
          <cell r="B1732">
            <v>40369</v>
          </cell>
          <cell r="C1732" t="str">
            <v>ESCUELA DE EDUCACION ESPECIAL AMANECER</v>
          </cell>
          <cell r="D1732">
            <v>5</v>
          </cell>
          <cell r="E1732" t="str">
            <v>ESCUELA DE EDUCACION ESPECIAL AMANECER</v>
          </cell>
          <cell r="F1732" t="str">
            <v>Los Lagos</v>
          </cell>
          <cell r="G1732" t="str">
            <v>X</v>
          </cell>
          <cell r="H1732" t="str">
            <v>Chiloé</v>
          </cell>
          <cell r="I1732" t="str">
            <v>Chonchi</v>
          </cell>
          <cell r="J1732" t="str">
            <v>Corporación Municipal</v>
          </cell>
          <cell r="K1732" t="str">
            <v>Urbano</v>
          </cell>
          <cell r="L1732" t="str">
            <v>PEDRO AGUIRRE CERDA</v>
          </cell>
          <cell r="M1732">
            <v>673236</v>
          </cell>
          <cell r="N1732">
            <v>97767915</v>
          </cell>
          <cell r="O1732" t="str">
            <v>N/A</v>
          </cell>
          <cell r="P1732" t="str">
            <v>N/A</v>
          </cell>
        </row>
        <row r="1733">
          <cell r="B1733">
            <v>40380</v>
          </cell>
          <cell r="C1733" t="str">
            <v>ESCUELA ESPECIAL DE LENGUAJE BETEL</v>
          </cell>
          <cell r="D1733">
            <v>6</v>
          </cell>
          <cell r="E1733" t="str">
            <v>ESCUELA ESPECIAL DE LENGUAJE BETEL</v>
          </cell>
          <cell r="F1733" t="str">
            <v>Los Lagos</v>
          </cell>
          <cell r="G1733" t="str">
            <v>X</v>
          </cell>
          <cell r="H1733" t="str">
            <v>Osorno</v>
          </cell>
          <cell r="I1733" t="str">
            <v>Osorno</v>
          </cell>
          <cell r="J1733" t="str">
            <v>Particular Subvencionado</v>
          </cell>
          <cell r="K1733" t="str">
            <v>Urbano</v>
          </cell>
          <cell r="L1733" t="str">
            <v>MANUEL RODRÍGUEZ</v>
          </cell>
          <cell r="M1733">
            <v>314958</v>
          </cell>
          <cell r="N1733">
            <v>95486081</v>
          </cell>
          <cell r="O1733" t="str">
            <v>N/A</v>
          </cell>
          <cell r="P1733" t="str">
            <v>N/A</v>
          </cell>
        </row>
        <row r="1734">
          <cell r="B1734">
            <v>40383</v>
          </cell>
          <cell r="C1734" t="str">
            <v>ESCUELA BASICA MIL PAISAJES-QUEMCHI</v>
          </cell>
          <cell r="D1734">
            <v>0</v>
          </cell>
          <cell r="E1734" t="str">
            <v>ESCUELA BASICA MIL PAISAJES-QUEMCHI</v>
          </cell>
          <cell r="F1734" t="str">
            <v>Los Lagos</v>
          </cell>
          <cell r="G1734" t="str">
            <v>X</v>
          </cell>
          <cell r="H1734" t="str">
            <v>Chiloé</v>
          </cell>
          <cell r="I1734" t="str">
            <v>Quemchi</v>
          </cell>
          <cell r="J1734" t="str">
            <v>Municipal DAEM</v>
          </cell>
          <cell r="K1734" t="str">
            <v>Urbano</v>
          </cell>
          <cell r="L1734" t="str">
            <v>DIEGO BAHAMONDE</v>
          </cell>
          <cell r="M1734">
            <v>2691206</v>
          </cell>
          <cell r="N1734">
            <v>74763063</v>
          </cell>
          <cell r="O1734" t="str">
            <v>N/A</v>
          </cell>
          <cell r="P1734" t="str">
            <v>N/A</v>
          </cell>
        </row>
        <row r="1735">
          <cell r="B1735">
            <v>40388</v>
          </cell>
          <cell r="C1735" t="str">
            <v>ESCUELA ESPECIAL DE LENGUAJE MATISSE</v>
          </cell>
          <cell r="D1735">
            <v>1</v>
          </cell>
          <cell r="E1735" t="str">
            <v>ESCUELA ESPECIAL DE LENGUAJE MATISSE</v>
          </cell>
          <cell r="F1735" t="str">
            <v>Los Lagos</v>
          </cell>
          <cell r="G1735" t="str">
            <v>X</v>
          </cell>
          <cell r="H1735" t="str">
            <v>Osorno</v>
          </cell>
          <cell r="I1735" t="str">
            <v>Puyehue</v>
          </cell>
          <cell r="J1735" t="str">
            <v>Particular Subvencionado</v>
          </cell>
          <cell r="K1735" t="str">
            <v>Urbano</v>
          </cell>
          <cell r="L1735" t="str">
            <v>ANCUD 122 ENTRE LAGOS</v>
          </cell>
          <cell r="M1735">
            <v>97591332</v>
          </cell>
          <cell r="N1735">
            <v>97591332</v>
          </cell>
          <cell r="O1735" t="str">
            <v>N/A</v>
          </cell>
          <cell r="P1735" t="str">
            <v>N/A</v>
          </cell>
        </row>
        <row r="1736">
          <cell r="B1736">
            <v>40390</v>
          </cell>
          <cell r="C1736" t="str">
            <v>ESCUELA HOSPITALARIA ALIANZA</v>
          </cell>
          <cell r="D1736">
            <v>3</v>
          </cell>
          <cell r="E1736" t="str">
            <v>ESCUELA HOSPITALARIA ALIANZA</v>
          </cell>
          <cell r="F1736" t="str">
            <v>Los Lagos</v>
          </cell>
          <cell r="G1736" t="str">
            <v>X</v>
          </cell>
          <cell r="H1736" t="str">
            <v>Osorno</v>
          </cell>
          <cell r="I1736" t="str">
            <v>Osorno</v>
          </cell>
          <cell r="J1736" t="str">
            <v>Particular Subvencionado</v>
          </cell>
          <cell r="K1736" t="str">
            <v>Urbano</v>
          </cell>
          <cell r="L1736" t="str">
            <v>GUILLERMO BHULER</v>
          </cell>
          <cell r="M1736">
            <v>336163</v>
          </cell>
          <cell r="N1736">
            <v>89552120</v>
          </cell>
          <cell r="O1736" t="str">
            <v>N/A</v>
          </cell>
          <cell r="P1736" t="str">
            <v>N/A</v>
          </cell>
        </row>
        <row r="1737">
          <cell r="B1737">
            <v>40403</v>
          </cell>
          <cell r="C1737" t="str">
            <v>GREEN PARK SCHOOL</v>
          </cell>
          <cell r="D1737">
            <v>9</v>
          </cell>
          <cell r="E1737" t="str">
            <v>GREEN PARK SCHOOL</v>
          </cell>
          <cell r="F1737" t="str">
            <v>Los Lagos</v>
          </cell>
          <cell r="G1737" t="str">
            <v>X</v>
          </cell>
          <cell r="H1737" t="str">
            <v>Osorno</v>
          </cell>
          <cell r="I1737" t="str">
            <v>Osorno</v>
          </cell>
          <cell r="J1737" t="str">
            <v>Particular Subvencionado</v>
          </cell>
          <cell r="K1737" t="str">
            <v>Urbano</v>
          </cell>
          <cell r="L1737" t="str">
            <v>LOS DAMASCOS  FRANCKE OSORNO</v>
          </cell>
          <cell r="M1737">
            <v>2200325</v>
          </cell>
          <cell r="N1737">
            <v>97500041</v>
          </cell>
          <cell r="O1737" t="str">
            <v>N/A</v>
          </cell>
          <cell r="P1737" t="str">
            <v>N/A</v>
          </cell>
        </row>
        <row r="1738">
          <cell r="B1738">
            <v>40406</v>
          </cell>
          <cell r="C1738" t="str">
            <v>COLEGIO MADRE ISABEL LARRAÑAGA</v>
          </cell>
          <cell r="D1738">
            <v>3</v>
          </cell>
          <cell r="E1738" t="str">
            <v>COLEGIO MADRE ISABEL LARRAÑAGA</v>
          </cell>
          <cell r="F1738" t="str">
            <v>Los Lagos</v>
          </cell>
          <cell r="G1738" t="str">
            <v>X</v>
          </cell>
          <cell r="H1738" t="str">
            <v>Llanquihue</v>
          </cell>
          <cell r="I1738" t="str">
            <v>Puerto Montt</v>
          </cell>
          <cell r="J1738" t="str">
            <v>Particular Subvencionado</v>
          </cell>
          <cell r="K1738" t="str">
            <v>Urbano</v>
          </cell>
          <cell r="L1738" t="str">
            <v>CALLE VIAL Nº 456, ESQUINA RANCAGUA</v>
          </cell>
          <cell r="M1738">
            <v>759080</v>
          </cell>
          <cell r="N1738">
            <v>78906277</v>
          </cell>
          <cell r="O1738" t="str">
            <v>N/A</v>
          </cell>
          <cell r="P1738" t="str">
            <v>N/A</v>
          </cell>
        </row>
        <row r="1739">
          <cell r="B1739">
            <v>40418</v>
          </cell>
          <cell r="C1739" t="str">
            <v>COLEGIO YUMBREL</v>
          </cell>
          <cell r="D1739">
            <v>7</v>
          </cell>
          <cell r="E1739" t="str">
            <v>COLEGIO YUMBREL</v>
          </cell>
          <cell r="F1739" t="str">
            <v>Los Lagos</v>
          </cell>
          <cell r="G1739" t="str">
            <v>X</v>
          </cell>
          <cell r="H1739" t="str">
            <v>Osorno</v>
          </cell>
          <cell r="I1739" t="str">
            <v>Osorno</v>
          </cell>
          <cell r="J1739" t="str">
            <v>Particular Subvencionado</v>
          </cell>
          <cell r="K1739" t="str">
            <v>Urbano</v>
          </cell>
          <cell r="L1739" t="str">
            <v>RENE SORIANO Nº1880 RAHUE ALTO</v>
          </cell>
          <cell r="M1739">
            <v>528740</v>
          </cell>
          <cell r="N1739">
            <v>68634389</v>
          </cell>
          <cell r="O1739" t="str">
            <v>N/A</v>
          </cell>
          <cell r="P1739" t="str">
            <v>N/A</v>
          </cell>
        </row>
        <row r="1740">
          <cell r="B1740">
            <v>40419</v>
          </cell>
          <cell r="C1740" t="str">
            <v>ESCUELA ESPECIAL DE LENGUAJE TECNOLOGICA II</v>
          </cell>
          <cell r="D1740">
            <v>5</v>
          </cell>
          <cell r="E1740" t="str">
            <v>ESCUELA ESPECIAL DE LENGUAJE TECNOLOGICA II</v>
          </cell>
          <cell r="F1740" t="str">
            <v>Los Lagos</v>
          </cell>
          <cell r="G1740" t="str">
            <v>X</v>
          </cell>
          <cell r="H1740" t="str">
            <v>Llanquihue</v>
          </cell>
          <cell r="I1740" t="str">
            <v>Puerto Montt</v>
          </cell>
          <cell r="J1740" t="str">
            <v>Particular Subvencionado</v>
          </cell>
          <cell r="K1740" t="str">
            <v>Urbano</v>
          </cell>
          <cell r="L1740" t="str">
            <v>RIO AINCO 14 MANZANA 45, PICHI PELLUCO</v>
          </cell>
          <cell r="M1740">
            <v>713638</v>
          </cell>
          <cell r="N1740">
            <v>61390746</v>
          </cell>
          <cell r="O1740" t="str">
            <v>N/A</v>
          </cell>
          <cell r="P1740" t="str">
            <v>N/A</v>
          </cell>
        </row>
        <row r="1741">
          <cell r="B1741">
            <v>40423</v>
          </cell>
          <cell r="C1741" t="str">
            <v>COLEGIO SAN JUAN</v>
          </cell>
          <cell r="D1741">
            <v>3</v>
          </cell>
          <cell r="E1741" t="str">
            <v>COLEGIO SAN JUAN</v>
          </cell>
          <cell r="F1741" t="str">
            <v>Los Lagos</v>
          </cell>
          <cell r="G1741" t="str">
            <v>X</v>
          </cell>
          <cell r="H1741" t="str">
            <v>Chiloé</v>
          </cell>
          <cell r="I1741" t="str">
            <v>Ancud</v>
          </cell>
          <cell r="J1741" t="str">
            <v>Particular Subvencionado</v>
          </cell>
          <cell r="K1741" t="str">
            <v>Urbano</v>
          </cell>
          <cell r="L1741" t="str">
            <v>ANTONIO BURR</v>
          </cell>
          <cell r="M1741">
            <v>621114</v>
          </cell>
          <cell r="N1741">
            <v>93265193</v>
          </cell>
          <cell r="O1741" t="str">
            <v>N/A</v>
          </cell>
          <cell r="P1741" t="str">
            <v>N/A</v>
          </cell>
        </row>
        <row r="1742">
          <cell r="B1742">
            <v>40424</v>
          </cell>
          <cell r="C1742" t="str">
            <v>CENTRO EDUCACIONAL RAICES DE MI TIERRA</v>
          </cell>
          <cell r="D1742">
            <v>1</v>
          </cell>
          <cell r="E1742" t="str">
            <v>CENTRO EDUCACIONAL RAICES DE MI TIERRA</v>
          </cell>
          <cell r="F1742" t="str">
            <v>Los Lagos</v>
          </cell>
          <cell r="G1742" t="str">
            <v>X</v>
          </cell>
          <cell r="H1742" t="str">
            <v>Chiloé</v>
          </cell>
          <cell r="I1742" t="str">
            <v>Dalcahue</v>
          </cell>
          <cell r="J1742" t="str">
            <v>Particular Subvencionado</v>
          </cell>
          <cell r="K1742" t="str">
            <v>Urbano</v>
          </cell>
          <cell r="L1742" t="str">
            <v>CARRETERA DALCAHUE, MOCOPULLI KM. 2</v>
          </cell>
          <cell r="M1742">
            <v>971402</v>
          </cell>
          <cell r="N1742">
            <v>90511663</v>
          </cell>
          <cell r="O1742" t="str">
            <v>N/A</v>
          </cell>
          <cell r="P1742" t="str">
            <v>N/A</v>
          </cell>
        </row>
        <row r="1743">
          <cell r="B1743">
            <v>40426</v>
          </cell>
          <cell r="C1743" t="str">
            <v>JARDIN INFANTIL RAYITO DE LUNA</v>
          </cell>
          <cell r="D1743">
            <v>8</v>
          </cell>
          <cell r="E1743" t="str">
            <v>JARDIN INFANTIL RAYITO DE LUNA</v>
          </cell>
          <cell r="F1743" t="str">
            <v>Los Lagos</v>
          </cell>
          <cell r="G1743" t="str">
            <v>X</v>
          </cell>
          <cell r="H1743" t="str">
            <v>Osorno</v>
          </cell>
          <cell r="I1743" t="str">
            <v>Osorno</v>
          </cell>
          <cell r="J1743" t="str">
            <v>Particular Subvencionado</v>
          </cell>
          <cell r="K1743" t="str">
            <v>Urbano</v>
          </cell>
          <cell r="L1743" t="str">
            <v>ERRAZURIZ 1545</v>
          </cell>
          <cell r="M1743">
            <v>202776</v>
          </cell>
          <cell r="N1743">
            <v>92924451</v>
          </cell>
          <cell r="O1743" t="str">
            <v>N/A</v>
          </cell>
          <cell r="P1743" t="str">
            <v>N/A</v>
          </cell>
        </row>
        <row r="1744">
          <cell r="B1744">
            <v>40427</v>
          </cell>
          <cell r="C1744" t="str">
            <v>CENTRO DE INTERVENCION DE NECESIDADES EDUCATIVAS ESPECIALES DE PURRANQUE</v>
          </cell>
          <cell r="D1744">
            <v>6</v>
          </cell>
          <cell r="E1744" t="str">
            <v>CENTRO DE INTERVENCION DE NECESIDADES EDUCATIVAS ESPECIALES DE PURRANQUE</v>
          </cell>
          <cell r="F1744" t="str">
            <v>Los Lagos</v>
          </cell>
          <cell r="G1744" t="str">
            <v>X</v>
          </cell>
          <cell r="H1744" t="str">
            <v>Osorno</v>
          </cell>
          <cell r="I1744" t="str">
            <v>Purranque</v>
          </cell>
          <cell r="J1744" t="str">
            <v>Particular Subvencionado</v>
          </cell>
          <cell r="K1744" t="str">
            <v>Urbano</v>
          </cell>
          <cell r="L1744" t="str">
            <v>ELEUTERIO RAMIREZ  214</v>
          </cell>
          <cell r="M1744">
            <v>350603</v>
          </cell>
          <cell r="N1744">
            <v>93267700</v>
          </cell>
          <cell r="O1744" t="str">
            <v>N/A</v>
          </cell>
          <cell r="P1744" t="str">
            <v>N/A</v>
          </cell>
        </row>
        <row r="1745">
          <cell r="B1745">
            <v>40428</v>
          </cell>
          <cell r="C1745" t="str">
            <v>ESCUELA ESPECIAL LENGUAJE ARBOLITO DEL SABER</v>
          </cell>
          <cell r="D1745">
            <v>4</v>
          </cell>
          <cell r="E1745" t="str">
            <v>ESCUELA ESPECIAL LENGUAJE ARBOLITO DEL SABER</v>
          </cell>
          <cell r="F1745" t="str">
            <v>Los Lagos</v>
          </cell>
          <cell r="G1745" t="str">
            <v>X</v>
          </cell>
          <cell r="H1745" t="str">
            <v>Llanquihue</v>
          </cell>
          <cell r="I1745" t="str">
            <v>Fresia</v>
          </cell>
          <cell r="J1745" t="str">
            <v>Particular Subvencionado</v>
          </cell>
          <cell r="K1745" t="str">
            <v>Urbano</v>
          </cell>
          <cell r="L1745" t="str">
            <v>CALLE LAUTARO</v>
          </cell>
          <cell r="M1745">
            <v>2441312</v>
          </cell>
          <cell r="N1745">
            <v>59779017</v>
          </cell>
          <cell r="O1745" t="str">
            <v>N/A</v>
          </cell>
          <cell r="P1745" t="str">
            <v>N/A</v>
          </cell>
        </row>
        <row r="1746">
          <cell r="B1746">
            <v>40437</v>
          </cell>
          <cell r="C1746" t="str">
            <v>ESCUELA HOSPITALARIA RUKA CUMELEN</v>
          </cell>
          <cell r="D1746">
            <v>3</v>
          </cell>
          <cell r="E1746" t="str">
            <v>ESCUELA HOSPITALARIA RUKA CUMELEN</v>
          </cell>
          <cell r="F1746" t="str">
            <v>Los Lagos</v>
          </cell>
          <cell r="G1746" t="str">
            <v>X</v>
          </cell>
          <cell r="H1746" t="str">
            <v>Chiloé</v>
          </cell>
          <cell r="I1746" t="str">
            <v>Quellon</v>
          </cell>
          <cell r="J1746" t="str">
            <v>Particular Subvencionado</v>
          </cell>
          <cell r="K1746" t="str">
            <v>Urbano</v>
          </cell>
          <cell r="L1746" t="str">
            <v>CALLE DR. AHUES</v>
          </cell>
          <cell r="M1746">
            <v>545957</v>
          </cell>
          <cell r="N1746">
            <v>82831069</v>
          </cell>
          <cell r="O1746" t="str">
            <v>N/A</v>
          </cell>
          <cell r="P1746" t="str">
            <v>N/A</v>
          </cell>
        </row>
        <row r="1747">
          <cell r="B1747">
            <v>40438</v>
          </cell>
          <cell r="C1747" t="str">
            <v>JARDIN INFANTIL Y SALA CUNA REINO DE PAPEL</v>
          </cell>
          <cell r="D1747">
            <v>1</v>
          </cell>
          <cell r="E1747" t="str">
            <v>JARDIN INFANTIL Y SALA CUNA REINO DE PAPEL</v>
          </cell>
          <cell r="F1747" t="str">
            <v>Los Lagos</v>
          </cell>
          <cell r="G1747" t="str">
            <v>X</v>
          </cell>
          <cell r="H1747" t="str">
            <v>Llanquihue</v>
          </cell>
          <cell r="I1747" t="str">
            <v>Puerto Montt</v>
          </cell>
          <cell r="J1747" t="str">
            <v>Particular Pagado</v>
          </cell>
          <cell r="K1747" t="str">
            <v>Urbano</v>
          </cell>
          <cell r="L1747" t="str">
            <v>BENAVENTE 839, PUERTO MONTT</v>
          </cell>
          <cell r="M1747">
            <v>2256677</v>
          </cell>
          <cell r="N1747">
            <v>88137975</v>
          </cell>
          <cell r="O1747" t="str">
            <v>N/A</v>
          </cell>
          <cell r="P1747" t="str">
            <v>N/A</v>
          </cell>
        </row>
        <row r="1748">
          <cell r="B1748">
            <v>40444</v>
          </cell>
          <cell r="C1748" t="str">
            <v>ESCUELA ESPECIAL DE LENGUAJE SEMILLITAS DE ALERCE</v>
          </cell>
          <cell r="D1748">
            <v>6</v>
          </cell>
          <cell r="E1748" t="str">
            <v>ESCUELA ESPECIAL DE LENGUAJE SEMILLITAS DE ALERCE</v>
          </cell>
          <cell r="F1748" t="str">
            <v>Los Lagos</v>
          </cell>
          <cell r="G1748" t="str">
            <v>X</v>
          </cell>
          <cell r="H1748" t="str">
            <v>Llanquihue</v>
          </cell>
          <cell r="I1748" t="str">
            <v>Puerto Montt</v>
          </cell>
          <cell r="J1748" t="str">
            <v>Particular Subvencionado</v>
          </cell>
          <cell r="K1748" t="str">
            <v>Urbano</v>
          </cell>
          <cell r="L1748" t="str">
            <v>PEDRO AGUIRRE CERDA</v>
          </cell>
          <cell r="M1748">
            <v>63022899</v>
          </cell>
          <cell r="N1748">
            <v>63022899</v>
          </cell>
          <cell r="O1748" t="str">
            <v>N/A</v>
          </cell>
          <cell r="P1748" t="str">
            <v>N/A</v>
          </cell>
        </row>
        <row r="1749">
          <cell r="B1749">
            <v>40445</v>
          </cell>
          <cell r="C1749" t="str">
            <v>ESCUELA ESPECIAL DE LENGUAJE VAINILLA</v>
          </cell>
          <cell r="D1749">
            <v>4</v>
          </cell>
          <cell r="E1749" t="str">
            <v>ESCUELA ESPECIAL DE LENGUAJE VAINILLA</v>
          </cell>
          <cell r="F1749" t="str">
            <v>Los Lagos</v>
          </cell>
          <cell r="G1749" t="str">
            <v>X</v>
          </cell>
          <cell r="H1749" t="str">
            <v>Llanquihue</v>
          </cell>
          <cell r="I1749" t="str">
            <v>Puerto Montt</v>
          </cell>
          <cell r="J1749" t="str">
            <v>Particular Subvencionado</v>
          </cell>
          <cell r="K1749" t="str">
            <v>Urbano</v>
          </cell>
          <cell r="L1749" t="str">
            <v>NUEVA ORIENTE</v>
          </cell>
          <cell r="M1749">
            <v>2258525</v>
          </cell>
          <cell r="N1749">
            <v>64959087</v>
          </cell>
          <cell r="O1749" t="str">
            <v>N/A</v>
          </cell>
          <cell r="P1749" t="str">
            <v>N/A</v>
          </cell>
        </row>
        <row r="1750">
          <cell r="B1750">
            <v>40446</v>
          </cell>
          <cell r="C1750" t="str">
            <v>JARDIN INFANTIL AMIGOS POR SIEMPRE</v>
          </cell>
          <cell r="D1750">
            <v>2</v>
          </cell>
          <cell r="E1750" t="str">
            <v>JARDIN INFANTIL AMIGOS POR SIEMPRE</v>
          </cell>
          <cell r="F1750" t="str">
            <v>Los Lagos</v>
          </cell>
          <cell r="G1750" t="str">
            <v>X</v>
          </cell>
          <cell r="H1750" t="str">
            <v>Chiloé</v>
          </cell>
          <cell r="I1750" t="str">
            <v>Quellon</v>
          </cell>
          <cell r="J1750" t="str">
            <v>Particular Subvencionado</v>
          </cell>
          <cell r="K1750" t="str">
            <v>Urbano</v>
          </cell>
          <cell r="L1750" t="str">
            <v>AGUSTÍN GOMÉZ GARCÍA</v>
          </cell>
          <cell r="M1750">
            <v>680530</v>
          </cell>
          <cell r="N1750" t="str">
            <v>S/I</v>
          </cell>
          <cell r="O1750" t="str">
            <v>N/A</v>
          </cell>
          <cell r="P1750" t="str">
            <v>N/A</v>
          </cell>
        </row>
        <row r="1751">
          <cell r="B1751">
            <v>40447</v>
          </cell>
          <cell r="C1751" t="str">
            <v>CENTRO DE EDUCACION INTEGRADA DE ADULTOS AEK</v>
          </cell>
          <cell r="D1751">
            <v>0</v>
          </cell>
          <cell r="E1751" t="str">
            <v>CENTRO DE EDUCACION INTEGRADA DE ADULTOS AEK</v>
          </cell>
          <cell r="F1751" t="str">
            <v>Los Lagos</v>
          </cell>
          <cell r="G1751" t="str">
            <v>X</v>
          </cell>
          <cell r="H1751" t="str">
            <v>Llanquihue</v>
          </cell>
          <cell r="I1751" t="str">
            <v>Calbuco</v>
          </cell>
          <cell r="J1751" t="str">
            <v>Particular Subvencionado</v>
          </cell>
          <cell r="K1751" t="str">
            <v>Urbano</v>
          </cell>
          <cell r="L1751" t="str">
            <v>ARTURO PRAT</v>
          </cell>
          <cell r="M1751">
            <v>461173</v>
          </cell>
          <cell r="N1751">
            <v>94441713</v>
          </cell>
          <cell r="O1751" t="str">
            <v>N/A</v>
          </cell>
          <cell r="P1751" t="str">
            <v>N/A</v>
          </cell>
        </row>
        <row r="1752">
          <cell r="B1752">
            <v>40450</v>
          </cell>
          <cell r="C1752" t="str">
            <v>COLEGIO ARTISTICO SANTA CECILIA II</v>
          </cell>
          <cell r="D1752">
            <v>0</v>
          </cell>
          <cell r="E1752" t="str">
            <v>COLEGIO ARTISTICO SANTA CECILIA II</v>
          </cell>
          <cell r="F1752" t="str">
            <v>Los Lagos</v>
          </cell>
          <cell r="G1752" t="str">
            <v>X</v>
          </cell>
          <cell r="H1752" t="str">
            <v>Osorno</v>
          </cell>
          <cell r="I1752" t="str">
            <v>Osorno</v>
          </cell>
          <cell r="J1752" t="str">
            <v>Particular Subvencionado</v>
          </cell>
          <cell r="K1752" t="str">
            <v>Urbano</v>
          </cell>
          <cell r="L1752" t="str">
            <v>VIRGEN DEL SOCORRO</v>
          </cell>
          <cell r="M1752">
            <v>202755</v>
          </cell>
          <cell r="N1752">
            <v>93216786</v>
          </cell>
          <cell r="O1752" t="str">
            <v>N/A</v>
          </cell>
          <cell r="P1752" t="str">
            <v>N/A</v>
          </cell>
        </row>
        <row r="1753">
          <cell r="B1753">
            <v>40451</v>
          </cell>
          <cell r="C1753" t="str">
            <v>ESCUELA ESPECIAL DE LENGUAJE CUNCUNITA</v>
          </cell>
          <cell r="D1753">
            <v>9</v>
          </cell>
          <cell r="E1753" t="str">
            <v>ESCUELA ESPECIAL DE LENGUAJE CUNCUNITA</v>
          </cell>
          <cell r="F1753" t="str">
            <v>Los Lagos</v>
          </cell>
          <cell r="G1753" t="str">
            <v>X</v>
          </cell>
          <cell r="H1753" t="str">
            <v>Llanquihue</v>
          </cell>
          <cell r="I1753" t="str">
            <v>Puerto Montt</v>
          </cell>
          <cell r="J1753" t="str">
            <v>Particular Subvencionado</v>
          </cell>
          <cell r="K1753" t="str">
            <v>Urbano</v>
          </cell>
          <cell r="L1753" t="str">
            <v>ITALIA</v>
          </cell>
          <cell r="M1753">
            <v>2343555</v>
          </cell>
          <cell r="N1753">
            <v>99186862</v>
          </cell>
          <cell r="O1753" t="str">
            <v>N/A</v>
          </cell>
          <cell r="P1753" t="str">
            <v>N/A</v>
          </cell>
        </row>
        <row r="1754">
          <cell r="B1754">
            <v>40452</v>
          </cell>
          <cell r="C1754" t="str">
            <v>ESCUELA ESPECIAL DE LENGUAJE PAIHUEN</v>
          </cell>
          <cell r="D1754">
            <v>7</v>
          </cell>
          <cell r="E1754" t="str">
            <v>ESCUELA ESPECIAL DE LENGUAJE PAIHUEN</v>
          </cell>
          <cell r="F1754" t="str">
            <v>Los Lagos</v>
          </cell>
          <cell r="G1754" t="str">
            <v>X</v>
          </cell>
          <cell r="H1754" t="str">
            <v>Osorno</v>
          </cell>
          <cell r="I1754" t="str">
            <v>Osorno</v>
          </cell>
          <cell r="J1754" t="str">
            <v>Particular Subvencionado</v>
          </cell>
          <cell r="K1754" t="str">
            <v>Urbano</v>
          </cell>
          <cell r="L1754" t="str">
            <v>BOLIVIA</v>
          </cell>
          <cell r="M1754">
            <v>2230250</v>
          </cell>
          <cell r="N1754">
            <v>42309727</v>
          </cell>
          <cell r="O1754" t="str">
            <v>N/A</v>
          </cell>
          <cell r="P1754" t="str">
            <v>N/A</v>
          </cell>
        </row>
        <row r="1755">
          <cell r="B1755">
            <v>40453</v>
          </cell>
          <cell r="C1755" t="str">
            <v>ESCUELA ESPECIAL DE LENGUAJE MANQUEHUE</v>
          </cell>
          <cell r="D1755">
            <v>5</v>
          </cell>
          <cell r="E1755" t="str">
            <v>ESCUELA ESPECIAL DE LENGUAJE MANQUEHUE</v>
          </cell>
          <cell r="F1755" t="str">
            <v>Los Lagos</v>
          </cell>
          <cell r="G1755" t="str">
            <v>X</v>
          </cell>
          <cell r="H1755" t="str">
            <v>Llanquihue</v>
          </cell>
          <cell r="I1755" t="str">
            <v>Calbuco</v>
          </cell>
          <cell r="J1755" t="str">
            <v>Particular Subvencionado</v>
          </cell>
          <cell r="K1755" t="str">
            <v>Urbano</v>
          </cell>
          <cell r="L1755" t="str">
            <v>PRESIDENTE IBAÑEZ</v>
          </cell>
          <cell r="M1755">
            <v>461756</v>
          </cell>
          <cell r="N1755">
            <v>93257388</v>
          </cell>
          <cell r="O1755" t="str">
            <v>N/A</v>
          </cell>
          <cell r="P1755" t="str">
            <v>N/A</v>
          </cell>
        </row>
        <row r="1756">
          <cell r="B1756">
            <v>40454</v>
          </cell>
          <cell r="C1756" t="str">
            <v>ESCUELA ESPECIAL DE LENGUAJE MI GATITO MARTIN</v>
          </cell>
          <cell r="D1756">
            <v>3</v>
          </cell>
          <cell r="E1756" t="str">
            <v>ESCUELA ESPECIAL DE LENGUAJE MI GATITO MARTIN</v>
          </cell>
          <cell r="F1756" t="str">
            <v>Los Lagos</v>
          </cell>
          <cell r="G1756" t="str">
            <v>X</v>
          </cell>
          <cell r="H1756" t="str">
            <v>Llanquihue</v>
          </cell>
          <cell r="I1756" t="str">
            <v>Puerto Montt</v>
          </cell>
          <cell r="J1756" t="str">
            <v>Particular Subvencionado</v>
          </cell>
          <cell r="K1756" t="str">
            <v>Urbano</v>
          </cell>
          <cell r="L1756" t="str">
            <v>CARDONAL</v>
          </cell>
          <cell r="M1756">
            <v>271137</v>
          </cell>
          <cell r="N1756">
            <v>84127170</v>
          </cell>
          <cell r="O1756" t="str">
            <v>N/A</v>
          </cell>
          <cell r="P1756" t="str">
            <v>N/A</v>
          </cell>
        </row>
        <row r="1757">
          <cell r="B1757">
            <v>40455</v>
          </cell>
          <cell r="C1757" t="str">
            <v>COLEGIO PATAGONIA INSULAR</v>
          </cell>
          <cell r="D1757">
            <v>1</v>
          </cell>
          <cell r="E1757" t="str">
            <v>COLEGIO PATAGONIA INSULAR</v>
          </cell>
          <cell r="F1757" t="str">
            <v>Los Lagos</v>
          </cell>
          <cell r="G1757" t="str">
            <v>X</v>
          </cell>
          <cell r="H1757" t="str">
            <v>Chiloé</v>
          </cell>
          <cell r="I1757" t="str">
            <v>Castro</v>
          </cell>
          <cell r="J1757" t="str">
            <v>Particular Subvencionado</v>
          </cell>
          <cell r="K1757" t="str">
            <v>Urbano</v>
          </cell>
          <cell r="L1757" t="str">
            <v>UBALDO MANSILLA</v>
          </cell>
          <cell r="M1757">
            <v>2532306</v>
          </cell>
          <cell r="N1757">
            <v>77090894</v>
          </cell>
          <cell r="O1757" t="str">
            <v>N/A</v>
          </cell>
          <cell r="P1757" t="str">
            <v>N/A</v>
          </cell>
        </row>
        <row r="1758">
          <cell r="B1758">
            <v>40457</v>
          </cell>
          <cell r="C1758" t="str">
            <v>LICEO TECNICO PROFESIONAL PABLO NERUDA</v>
          </cell>
          <cell r="D1758">
            <v>8</v>
          </cell>
          <cell r="E1758" t="str">
            <v>LICEO TECNICO PROFESIONAL PABLO NERUDA</v>
          </cell>
          <cell r="F1758" t="str">
            <v>Los Lagos</v>
          </cell>
          <cell r="G1758" t="str">
            <v>X</v>
          </cell>
          <cell r="H1758" t="str">
            <v>Chiloé</v>
          </cell>
          <cell r="I1758" t="str">
            <v>Castro</v>
          </cell>
          <cell r="J1758" t="str">
            <v>Particular Subvencionado</v>
          </cell>
          <cell r="K1758" t="str">
            <v>Urbano</v>
          </cell>
          <cell r="L1758" t="str">
            <v>PANAMERICA SUR</v>
          </cell>
          <cell r="M1758">
            <v>530950</v>
          </cell>
          <cell r="N1758">
            <v>98952491</v>
          </cell>
          <cell r="O1758" t="str">
            <v>N/A</v>
          </cell>
          <cell r="P1758" t="str">
            <v>N/A</v>
          </cell>
        </row>
        <row r="1759">
          <cell r="B1759">
            <v>40459</v>
          </cell>
          <cell r="C1759" t="str">
            <v>CENTRO EDUCACIONAL ALBORADA</v>
          </cell>
          <cell r="D1759">
            <v>4</v>
          </cell>
          <cell r="E1759" t="str">
            <v>CENTRO EDUCACIONAL ALBORADA</v>
          </cell>
          <cell r="F1759" t="str">
            <v>Los Lagos</v>
          </cell>
          <cell r="G1759" t="str">
            <v>X</v>
          </cell>
          <cell r="H1759" t="str">
            <v>Chiloé</v>
          </cell>
          <cell r="I1759" t="str">
            <v>Ancud</v>
          </cell>
          <cell r="J1759" t="str">
            <v>Particular Subvencionado</v>
          </cell>
          <cell r="K1759" t="str">
            <v>Urbano</v>
          </cell>
          <cell r="L1759" t="str">
            <v>HUEIHUEN</v>
          </cell>
          <cell r="M1759">
            <v>2620076</v>
          </cell>
          <cell r="N1759">
            <v>90369470</v>
          </cell>
          <cell r="O1759" t="str">
            <v>N/A</v>
          </cell>
          <cell r="P1759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8708-5352-4A4A-A147-7FB4F67C8E6B}">
  <dimension ref="A1:O68"/>
  <sheetViews>
    <sheetView tabSelected="1" topLeftCell="A15" zoomScale="70" zoomScaleNormal="70" workbookViewId="0">
      <selection activeCell="U10" sqref="U10"/>
    </sheetView>
  </sheetViews>
  <sheetFormatPr baseColWidth="10" defaultRowHeight="15" x14ac:dyDescent="0.25"/>
  <cols>
    <col min="1" max="1" width="17.7109375" bestFit="1" customWidth="1"/>
    <col min="2" max="2" width="25" bestFit="1" customWidth="1"/>
    <col min="3" max="3" width="18.85546875" bestFit="1" customWidth="1"/>
    <col min="4" max="4" width="66" customWidth="1"/>
    <col min="5" max="5" width="12.5703125" bestFit="1" customWidth="1"/>
    <col min="6" max="6" width="59.140625" bestFit="1" customWidth="1"/>
    <col min="7" max="7" width="26.28515625" bestFit="1" customWidth="1"/>
    <col min="10" max="10" width="11.140625" bestFit="1" customWidth="1"/>
    <col min="11" max="11" width="12" bestFit="1" customWidth="1"/>
    <col min="12" max="12" width="13.85546875" bestFit="1" customWidth="1"/>
    <col min="13" max="13" width="21.5703125" bestFit="1" customWidth="1"/>
    <col min="14" max="14" width="12.42578125" bestFit="1" customWidth="1"/>
    <col min="15" max="15" width="12.85546875" bestFit="1" customWidth="1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/>
      <c r="G1" s="3"/>
      <c r="H1" s="3"/>
      <c r="I1" s="3"/>
      <c r="J1" s="3"/>
      <c r="K1" s="3"/>
      <c r="L1" s="3"/>
      <c r="M1" s="3" t="s">
        <v>5</v>
      </c>
      <c r="N1" s="3"/>
      <c r="O1" s="3"/>
    </row>
    <row r="2" spans="1:15" ht="75" x14ac:dyDescent="0.25">
      <c r="A2" s="10"/>
      <c r="B2" s="4"/>
      <c r="C2" s="4"/>
      <c r="D2" s="4"/>
      <c r="E2" s="5" t="s">
        <v>6</v>
      </c>
      <c r="F2" s="5" t="s">
        <v>7</v>
      </c>
      <c r="G2" s="5" t="s">
        <v>8</v>
      </c>
      <c r="H2" s="6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7" t="s">
        <v>14</v>
      </c>
      <c r="N2" s="5" t="s">
        <v>15</v>
      </c>
      <c r="O2" s="5" t="s">
        <v>16</v>
      </c>
    </row>
    <row r="3" spans="1:15" x14ac:dyDescent="0.25">
      <c r="A3" s="8" t="s">
        <v>17</v>
      </c>
      <c r="B3" s="8" t="str">
        <f>+IF($A3="","",VLOOKUP($A3,'[1]RESUMEN IIE'!$A$1:$E$65536,2,FALSE))</f>
        <v>Investigación</v>
      </c>
      <c r="C3" s="8" t="str">
        <f>+IF($B3="","",VLOOKUP($A3,'[1]RESUMEN IIE'!$A$1:$E$65536,3,FALSE))</f>
        <v>Ciencias Naturales</v>
      </c>
      <c r="D3" s="8" t="str">
        <f>+IF($C3="","",VLOOKUP($A3,'[1]RESUMEN IIE'!$A$1:$E$65536,4,FALSE))</f>
        <v>¿Cómo te comportas coronavirus?</v>
      </c>
      <c r="E3" s="9">
        <f>+IF($D3="","",VLOOKUP($A3,'[1]RESUMEN IIE'!$A$1:$E$65536,5,FALSE))</f>
        <v>7414</v>
      </c>
      <c r="F3" s="8" t="str">
        <f>+IF($E3="","",VLOOKUP($E3,'[1]BASE DE DATOS'!$B$1:$P$1759,2,FALSE))</f>
        <v>LICEO ALIANZA FRANCESA CLAUDE GAY</v>
      </c>
      <c r="G3" s="8" t="str">
        <f>+IF($E3="","",VLOOKUP($E3,'[1]BASE DE DATOS'!$B$1:$P$1759,9,FALSE))</f>
        <v>Particular Pagado</v>
      </c>
      <c r="H3" s="8" t="str">
        <f>+IF($E3="","",VLOOKUP($E3,'[1]BASE DE DATOS'!$B$1:$P$1759,10,FALSE))</f>
        <v>Urbano</v>
      </c>
      <c r="I3" s="8" t="str">
        <f>+IF($E3="","",VLOOKUP($E3,'[1]BASE DE DATOS'!$B$1:$P$1759,6,FALSE))</f>
        <v>X</v>
      </c>
      <c r="J3" s="8" t="str">
        <f>+IF($E3="","",VLOOKUP($E3,'[1]BASE DE DATOS'!$B$1:$P$1759,5,FALSE))</f>
        <v>Los Lagos</v>
      </c>
      <c r="K3" s="8" t="str">
        <f>+IF($E3="","",VLOOKUP($E3,'[1]BASE DE DATOS'!$B$1:$P$1759,7,FALSE))</f>
        <v>Osorno</v>
      </c>
      <c r="L3" s="8" t="str">
        <f>+IF($E3="","",VLOOKUP($E3,'[1]BASE DE DATOS'!$B$1:$P$1759,8,FALSE))</f>
        <v>Osorno</v>
      </c>
      <c r="M3" s="8" t="str">
        <f>+IF($A3="","",VLOOKUP($A3,'[1]RESUMEN IIE'!$A$1:$K$65536,7,FALSE))</f>
        <v xml:space="preserve">Amely Yennifer </v>
      </c>
      <c r="N3" s="8" t="str">
        <f>+IF($A3="","",VLOOKUP($A3,'[1]RESUMEN IIE'!$A$1:$K$65536,8,FALSE))</f>
        <v>Bohle</v>
      </c>
      <c r="O3" s="8" t="str">
        <f>+IF($A3="","",VLOOKUP($A3,'[1]RESUMEN IIE'!$A$1:$K$65536,9,FALSE))</f>
        <v>Püschel</v>
      </c>
    </row>
    <row r="4" spans="1:15" x14ac:dyDescent="0.25">
      <c r="A4" s="8" t="s">
        <v>18</v>
      </c>
      <c r="B4" s="8" t="str">
        <f>+IF($A4="","",VLOOKUP($A4,'[1]RESUMEN IIE'!$A$1:$E$65536,2,FALSE))</f>
        <v>Investigación</v>
      </c>
      <c r="C4" s="8" t="str">
        <f>+IF($B4="","",VLOOKUP($A4,'[1]RESUMEN IIE'!$A$1:$E$65536,3,FALSE))</f>
        <v>Ciencias Naturales</v>
      </c>
      <c r="D4" s="8" t="str">
        <f>+IF($C4="","",VLOOKUP($A4,'[1]RESUMEN IIE'!$A$1:$E$65536,4,FALSE))</f>
        <v>Presencia de microplasticos en Humedales</v>
      </c>
      <c r="E4" s="9">
        <f>+IF($D4="","",VLOOKUP($A4,'[1]RESUMEN IIE'!$A$1:$E$65536,5,FALSE))</f>
        <v>22702</v>
      </c>
      <c r="F4" s="8" t="str">
        <f>+IF($E4="","",VLOOKUP($E4,'[1]BASE DE DATOS'!$B$1:$P$1759,2,FALSE))</f>
        <v>INSTITUTO TECNICO ALERCE CORDILLERA</v>
      </c>
      <c r="G4" s="8" t="str">
        <f>+IF($E4="","",VLOOKUP($E4,'[1]BASE DE DATOS'!$B$1:$P$1759,9,FALSE))</f>
        <v>Particular Subvencionado</v>
      </c>
      <c r="H4" s="8" t="str">
        <f>+IF($E4="","",VLOOKUP($E4,'[1]BASE DE DATOS'!$B$1:$P$1759,10,FALSE))</f>
        <v>Urbano</v>
      </c>
      <c r="I4" s="8" t="str">
        <f>+IF($E4="","",VLOOKUP($E4,'[1]BASE DE DATOS'!$B$1:$P$1759,6,FALSE))</f>
        <v>X</v>
      </c>
      <c r="J4" s="8" t="str">
        <f>+IF($E4="","",VLOOKUP($E4,'[1]BASE DE DATOS'!$B$1:$P$1759,5,FALSE))</f>
        <v>Los Lagos</v>
      </c>
      <c r="K4" s="8" t="str">
        <f>+IF($E4="","",VLOOKUP($E4,'[1]BASE DE DATOS'!$B$1:$P$1759,7,FALSE))</f>
        <v>Llanquihue</v>
      </c>
      <c r="L4" s="8" t="str">
        <f>+IF($E4="","",VLOOKUP($E4,'[1]BASE DE DATOS'!$B$1:$P$1759,8,FALSE))</f>
        <v>Puerto Montt</v>
      </c>
      <c r="M4" s="8" t="str">
        <f>+IF($A4="","",VLOOKUP($A4,'[1]RESUMEN IIE'!$A$1:$K$65536,7,FALSE))</f>
        <v>Erwin Orlando</v>
      </c>
      <c r="N4" s="8" t="str">
        <f>+IF($A4="","",VLOOKUP($A4,'[1]RESUMEN IIE'!$A$1:$K$65536,8,FALSE))</f>
        <v>Yañez</v>
      </c>
      <c r="O4" s="8" t="str">
        <f>+IF($A4="","",VLOOKUP($A4,'[1]RESUMEN IIE'!$A$1:$K$65536,9,FALSE))</f>
        <v>Mansilla</v>
      </c>
    </row>
    <row r="5" spans="1:15" x14ac:dyDescent="0.25">
      <c r="A5" s="8" t="s">
        <v>19</v>
      </c>
      <c r="B5" s="8" t="str">
        <f>+IF($A5="","",VLOOKUP($A5,'[1]RESUMEN IIE'!$A$1:$E$65536,2,FALSE))</f>
        <v>Investigación</v>
      </c>
      <c r="C5" s="8" t="str">
        <f>+IF($B5="","",VLOOKUP($A5,'[1]RESUMEN IIE'!$A$1:$E$65536,3,FALSE))</f>
        <v>Ciencias Naturales</v>
      </c>
      <c r="D5" s="8" t="str">
        <f>+IF($C5="","",VLOOKUP($A5,'[1]RESUMEN IIE'!$A$1:$E$65536,4,FALSE))</f>
        <v>Biofiltros ambientales: Una solución a los malos olores en las comunidades</v>
      </c>
      <c r="E5" s="9">
        <f>+IF($D5="","",VLOOKUP($A5,'[1]RESUMEN IIE'!$A$1:$E$65536,5,FALSE))</f>
        <v>22229</v>
      </c>
      <c r="F5" s="8" t="str">
        <f>+IF($E5="","",VLOOKUP($E5,'[1]BASE DE DATOS'!$B$1:$P$1759,2,FALSE))</f>
        <v>ESCUELA BASICA LICARAYEN</v>
      </c>
      <c r="G5" s="8" t="str">
        <f>+IF($E5="","",VLOOKUP($E5,'[1]BASE DE DATOS'!$B$1:$P$1759,9,FALSE))</f>
        <v>Municipal DAEM</v>
      </c>
      <c r="H5" s="8" t="str">
        <f>+IF($E5="","",VLOOKUP($E5,'[1]BASE DE DATOS'!$B$1:$P$1759,10,FALSE))</f>
        <v>Urbano</v>
      </c>
      <c r="I5" s="8" t="str">
        <f>+IF($E5="","",VLOOKUP($E5,'[1]BASE DE DATOS'!$B$1:$P$1759,6,FALSE))</f>
        <v>X</v>
      </c>
      <c r="J5" s="8" t="str">
        <f>+IF($E5="","",VLOOKUP($E5,'[1]BASE DE DATOS'!$B$1:$P$1759,5,FALSE))</f>
        <v>Los Lagos</v>
      </c>
      <c r="K5" s="8" t="str">
        <f>+IF($E5="","",VLOOKUP($E5,'[1]BASE DE DATOS'!$B$1:$P$1759,7,FALSE))</f>
        <v>Llanquihue</v>
      </c>
      <c r="L5" s="8" t="str">
        <f>+IF($E5="","",VLOOKUP($E5,'[1]BASE DE DATOS'!$B$1:$P$1759,8,FALSE))</f>
        <v>Puerto Montt</v>
      </c>
      <c r="M5" s="8" t="str">
        <f>+IF($A5="","",VLOOKUP($A5,'[1]RESUMEN IIE'!$A$1:$K$65536,7,FALSE))</f>
        <v>Gastón Javier</v>
      </c>
      <c r="N5" s="8" t="str">
        <f>+IF($A5="","",VLOOKUP($A5,'[1]RESUMEN IIE'!$A$1:$K$65536,8,FALSE))</f>
        <v xml:space="preserve">Quijada </v>
      </c>
      <c r="O5" s="8" t="str">
        <f>+IF($A5="","",VLOOKUP($A5,'[1]RESUMEN IIE'!$A$1:$K$65536,9,FALSE))</f>
        <v>Catalán</v>
      </c>
    </row>
    <row r="6" spans="1:15" x14ac:dyDescent="0.25">
      <c r="A6" s="8" t="s">
        <v>20</v>
      </c>
      <c r="B6" s="8" t="str">
        <f>+IF($A6="","",VLOOKUP($A6,'[1]RESUMEN IIE'!$A$1:$E$65536,2,FALSE))</f>
        <v>Investigación</v>
      </c>
      <c r="C6" s="8" t="str">
        <f>+IF($B6="","",VLOOKUP($A6,'[1]RESUMEN IIE'!$A$1:$E$65536,3,FALSE))</f>
        <v>Ciencias Sociales</v>
      </c>
      <c r="D6" s="8" t="str">
        <f>+IF($C6="","",VLOOKUP($A6,'[1]RESUMEN IIE'!$A$1:$E$65536,4,FALSE))</f>
        <v>¿Cuál es el estado de salud mental auto percibido
por los estudiantes de la ciudad de Ancud durante el
confinamiento y como este afecta al desarrollo de los
procesos de aprendizaje obtenidos por la modalidad
de estudio "On-Line"?</v>
      </c>
      <c r="E6" s="9">
        <f>+IF($D6="","",VLOOKUP($A6,'[1]RESUMEN IIE'!$A$1:$E$65536,5,FALSE))</f>
        <v>8109</v>
      </c>
      <c r="F6" s="8" t="str">
        <f>+IF($E6="","",VLOOKUP($E6,'[1]BASE DE DATOS'!$B$1:$P$1759,2,FALSE))</f>
        <v>LICEO COMERCIAL EL PILAR</v>
      </c>
      <c r="G6" s="8" t="str">
        <f>+IF($E6="","",VLOOKUP($E6,'[1]BASE DE DATOS'!$B$1:$P$1759,9,FALSE))</f>
        <v>Particular Subvencionado</v>
      </c>
      <c r="H6" s="8" t="str">
        <f>+IF($E6="","",VLOOKUP($E6,'[1]BASE DE DATOS'!$B$1:$P$1759,10,FALSE))</f>
        <v>Urbano</v>
      </c>
      <c r="I6" s="8" t="str">
        <f>+IF($E6="","",VLOOKUP($E6,'[1]BASE DE DATOS'!$B$1:$P$1759,6,FALSE))</f>
        <v>X</v>
      </c>
      <c r="J6" s="8" t="str">
        <f>+IF($E6="","",VLOOKUP($E6,'[1]BASE DE DATOS'!$B$1:$P$1759,5,FALSE))</f>
        <v>Los Lagos</v>
      </c>
      <c r="K6" s="8" t="str">
        <f>+IF($E6="","",VLOOKUP($E6,'[1]BASE DE DATOS'!$B$1:$P$1759,7,FALSE))</f>
        <v>Chiloé</v>
      </c>
      <c r="L6" s="8" t="str">
        <f>+IF($E6="","",VLOOKUP($E6,'[1]BASE DE DATOS'!$B$1:$P$1759,8,FALSE))</f>
        <v>Ancud</v>
      </c>
      <c r="M6" s="8" t="str">
        <f>+IF($A6="","",VLOOKUP($A6,'[1]RESUMEN IIE'!$A$1:$K$65536,7,FALSE))</f>
        <v>Sandra Carolina</v>
      </c>
      <c r="N6" s="8" t="str">
        <f>+IF($A6="","",VLOOKUP($A6,'[1]RESUMEN IIE'!$A$1:$K$65536,8,FALSE))</f>
        <v>Hernández</v>
      </c>
      <c r="O6" s="8" t="str">
        <f>+IF($A6="","",VLOOKUP($A6,'[1]RESUMEN IIE'!$A$1:$K$65536,9,FALSE))</f>
        <v>Soto</v>
      </c>
    </row>
    <row r="7" spans="1:15" x14ac:dyDescent="0.25">
      <c r="A7" s="8" t="s">
        <v>21</v>
      </c>
      <c r="B7" s="8" t="str">
        <f>+IF($A7="","",VLOOKUP($A7,'[1]RESUMEN IIE'!$A$1:$E$65536,2,FALSE))</f>
        <v>Investigación</v>
      </c>
      <c r="C7" s="8" t="str">
        <f>+IF($B7="","",VLOOKUP($A7,'[1]RESUMEN IIE'!$A$1:$E$65536,3,FALSE))</f>
        <v>Ciencias Sociales</v>
      </c>
      <c r="D7" s="8" t="str">
        <f>+IF($C7="","",VLOOKUP($A7,'[1]RESUMEN IIE'!$A$1:$E$65536,4,FALSE))</f>
        <v>Expertos, recursos e implementación en salud Ancud ¿Qué opina la comunidad?</v>
      </c>
      <c r="E7" s="9">
        <f>+IF($D7="","",VLOOKUP($A7,'[1]RESUMEN IIE'!$A$1:$E$65536,5,FALSE))</f>
        <v>8109</v>
      </c>
      <c r="F7" s="8" t="str">
        <f>+IF($E7="","",VLOOKUP($E7,'[1]BASE DE DATOS'!$B$1:$P$1759,2,FALSE))</f>
        <v>LICEO COMERCIAL EL PILAR</v>
      </c>
      <c r="G7" s="8" t="str">
        <f>+IF($E7="","",VLOOKUP($E7,'[1]BASE DE DATOS'!$B$1:$P$1759,9,FALSE))</f>
        <v>Particular Subvencionado</v>
      </c>
      <c r="H7" s="8" t="str">
        <f>+IF($E7="","",VLOOKUP($E7,'[1]BASE DE DATOS'!$B$1:$P$1759,10,FALSE))</f>
        <v>Urbano</v>
      </c>
      <c r="I7" s="8" t="str">
        <f>+IF($E7="","",VLOOKUP($E7,'[1]BASE DE DATOS'!$B$1:$P$1759,6,FALSE))</f>
        <v>X</v>
      </c>
      <c r="J7" s="8" t="str">
        <f>+IF($E7="","",VLOOKUP($E7,'[1]BASE DE DATOS'!$B$1:$P$1759,5,FALSE))</f>
        <v>Los Lagos</v>
      </c>
      <c r="K7" s="8" t="str">
        <f>+IF($E7="","",VLOOKUP($E7,'[1]BASE DE DATOS'!$B$1:$P$1759,7,FALSE))</f>
        <v>Chiloé</v>
      </c>
      <c r="L7" s="8" t="str">
        <f>+IF($E7="","",VLOOKUP($E7,'[1]BASE DE DATOS'!$B$1:$P$1759,8,FALSE))</f>
        <v>Ancud</v>
      </c>
      <c r="M7" s="8" t="str">
        <f>+IF($A7="","",VLOOKUP($A7,'[1]RESUMEN IIE'!$A$1:$K$65536,7,FALSE))</f>
        <v>Lorena del Carmen</v>
      </c>
      <c r="N7" s="8" t="str">
        <f>+IF($A7="","",VLOOKUP($A7,'[1]RESUMEN IIE'!$A$1:$K$65536,8,FALSE))</f>
        <v>Mansilla</v>
      </c>
      <c r="O7" s="8" t="str">
        <f>+IF($A7="","",VLOOKUP($A7,'[1]RESUMEN IIE'!$A$1:$K$65536,9,FALSE))</f>
        <v>Gallardo</v>
      </c>
    </row>
    <row r="8" spans="1:15" x14ac:dyDescent="0.25">
      <c r="A8" s="8" t="s">
        <v>22</v>
      </c>
      <c r="B8" s="8" t="str">
        <f>+IF($A8="","",VLOOKUP($A8,'[1]RESUMEN IIE'!$A$1:$E$65536,2,FALSE))</f>
        <v>Investigación</v>
      </c>
      <c r="C8" s="8" t="str">
        <f>+IF($B8="","",VLOOKUP($A8,'[1]RESUMEN IIE'!$A$1:$E$65536,3,FALSE))</f>
        <v>Ciencias Sociales</v>
      </c>
      <c r="D8" s="8" t="str">
        <f>+IF($C8="","",VLOOKUP($A8,'[1]RESUMEN IIE'!$A$1:$E$65536,4,FALSE))</f>
        <v>Nivel de Estrés en habitantes de la comuna de Puerto Montt durante la pandemia producto del SARS COV-2</v>
      </c>
      <c r="E8" s="9">
        <f>+IF($D8="","",VLOOKUP($A8,'[1]RESUMEN IIE'!$A$1:$E$65536,5,FALSE))</f>
        <v>7705</v>
      </c>
      <c r="F8" s="8" t="str">
        <f>+IF($E8="","",VLOOKUP($E8,'[1]BASE DE DATOS'!$B$1:$P$1759,2,FALSE))</f>
        <v>INSTITUTO POLITECNICO MARIA AUXILIADORA</v>
      </c>
      <c r="G8" s="8" t="str">
        <f>+IF($E8="","",VLOOKUP($E8,'[1]BASE DE DATOS'!$B$1:$P$1759,9,FALSE))</f>
        <v>Particular Subvencionado</v>
      </c>
      <c r="H8" s="8" t="str">
        <f>+IF($E8="","",VLOOKUP($E8,'[1]BASE DE DATOS'!$B$1:$P$1759,10,FALSE))</f>
        <v>Urbano</v>
      </c>
      <c r="I8" s="8" t="str">
        <f>+IF($E8="","",VLOOKUP($E8,'[1]BASE DE DATOS'!$B$1:$P$1759,6,FALSE))</f>
        <v>X</v>
      </c>
      <c r="J8" s="8" t="str">
        <f>+IF($E8="","",VLOOKUP($E8,'[1]BASE DE DATOS'!$B$1:$P$1759,5,FALSE))</f>
        <v>Los Lagos</v>
      </c>
      <c r="K8" s="8" t="str">
        <f>+IF($E8="","",VLOOKUP($E8,'[1]BASE DE DATOS'!$B$1:$P$1759,7,FALSE))</f>
        <v>Llanquihue</v>
      </c>
      <c r="L8" s="8" t="str">
        <f>+IF($E8="","",VLOOKUP($E8,'[1]BASE DE DATOS'!$B$1:$P$1759,8,FALSE))</f>
        <v>Puerto Montt</v>
      </c>
      <c r="M8" s="8" t="str">
        <f>+IF($A8="","",VLOOKUP($A8,'[1]RESUMEN IIE'!$A$1:$K$65536,7,FALSE))</f>
        <v>Valmore Alberto</v>
      </c>
      <c r="N8" s="8" t="str">
        <f>+IF($A8="","",VLOOKUP($A8,'[1]RESUMEN IIE'!$A$1:$K$65536,8,FALSE))</f>
        <v>Méndez</v>
      </c>
      <c r="O8" s="8" t="str">
        <f>+IF($A8="","",VLOOKUP($A8,'[1]RESUMEN IIE'!$A$1:$K$65536,9,FALSE))</f>
        <v>Medina</v>
      </c>
    </row>
    <row r="9" spans="1:15" x14ac:dyDescent="0.25">
      <c r="A9" s="8" t="s">
        <v>23</v>
      </c>
      <c r="B9" s="8" t="str">
        <f>+IF($A9="","",VLOOKUP($A9,'[1]RESUMEN IIE'!$A$1:$E$65536,2,FALSE))</f>
        <v>Investigación</v>
      </c>
      <c r="C9" s="8" t="str">
        <f>+IF($B9="","",VLOOKUP($A9,'[1]RESUMEN IIE'!$A$1:$E$65536,3,FALSE))</f>
        <v>Ciencias Sociales</v>
      </c>
      <c r="D9" s="8" t="str">
        <f>+IF($C9="","",VLOOKUP($A9,'[1]RESUMEN IIE'!$A$1:$E$65536,4,FALSE))</f>
        <v>Mujeres sin alma</v>
      </c>
      <c r="E9" s="9">
        <f>+IF($D9="","",VLOOKUP($A9,'[1]RESUMEN IIE'!$A$1:$E$65536,5,FALSE))</f>
        <v>7830</v>
      </c>
      <c r="F9" s="8" t="str">
        <f>+IF($E9="","",VLOOKUP($E9,'[1]BASE DE DATOS'!$B$1:$P$1759,2,FALSE))</f>
        <v>LICEO CAPITAN DE FRAGATA FRANCISCO VIDAL GORMAZ</v>
      </c>
      <c r="G9" s="8" t="str">
        <f>+IF($E9="","",VLOOKUP($E9,'[1]BASE DE DATOS'!$B$1:$P$1759,9,FALSE))</f>
        <v>Municipal DAEM</v>
      </c>
      <c r="H9" s="8" t="str">
        <f>+IF($E9="","",VLOOKUP($E9,'[1]BASE DE DATOS'!$B$1:$P$1759,10,FALSE))</f>
        <v>Urbano</v>
      </c>
      <c r="I9" s="8" t="str">
        <f>+IF($E9="","",VLOOKUP($E9,'[1]BASE DE DATOS'!$B$1:$P$1759,6,FALSE))</f>
        <v>X</v>
      </c>
      <c r="J9" s="8" t="str">
        <f>+IF($E9="","",VLOOKUP($E9,'[1]BASE DE DATOS'!$B$1:$P$1759,5,FALSE))</f>
        <v>Los Lagos</v>
      </c>
      <c r="K9" s="8" t="str">
        <f>+IF($E9="","",VLOOKUP($E9,'[1]BASE DE DATOS'!$B$1:$P$1759,7,FALSE))</f>
        <v>Llanquihue</v>
      </c>
      <c r="L9" s="8" t="str">
        <f>+IF($E9="","",VLOOKUP($E9,'[1]BASE DE DATOS'!$B$1:$P$1759,8,FALSE))</f>
        <v>Maullin</v>
      </c>
      <c r="M9" s="8" t="str">
        <f>+IF($A9="","",VLOOKUP($A9,'[1]RESUMEN IIE'!$A$1:$K$65536,7,FALSE))</f>
        <v>Sisilia Inés Angélica</v>
      </c>
      <c r="N9" s="8" t="str">
        <f>+IF($A9="","",VLOOKUP($A9,'[1]RESUMEN IIE'!$A$1:$K$65536,8,FALSE))</f>
        <v>Ferreira</v>
      </c>
      <c r="O9" s="8" t="str">
        <f>+IF($A9="","",VLOOKUP($A9,'[1]RESUMEN IIE'!$A$1:$K$65536,9,FALSE))</f>
        <v>González</v>
      </c>
    </row>
    <row r="10" spans="1:15" x14ac:dyDescent="0.25">
      <c r="A10" s="8" t="s">
        <v>24</v>
      </c>
      <c r="B10" s="8" t="str">
        <f>+IF($A10="","",VLOOKUP($A10,'[1]RESUMEN IIE'!$A$1:$E$65536,2,FALSE))</f>
        <v>Investigación</v>
      </c>
      <c r="C10" s="8" t="str">
        <f>+IF($B10="","",VLOOKUP($A10,'[1]RESUMEN IIE'!$A$1:$E$65536,3,FALSE))</f>
        <v>Ciencias Naturales</v>
      </c>
      <c r="D10" s="8" t="str">
        <f>+IF($C10="","",VLOOKUP($A10,'[1]RESUMEN IIE'!$A$1:$E$65536,4,FALSE))</f>
        <v>¿Son tan limpias como creemos las aguas de Quellón?</v>
      </c>
      <c r="E10" s="9">
        <f>+IF($D10="","",VLOOKUP($A10,'[1]RESUMEN IIE'!$A$1:$E$65536,5,FALSE))</f>
        <v>22330</v>
      </c>
      <c r="F10" s="8" t="str">
        <f>+IF($E10="","",VLOOKUP($E10,'[1]BASE DE DATOS'!$B$1:$P$1759,2,FALSE))</f>
        <v>CENTRO EDUCACIONAL SAN AGUSTIN</v>
      </c>
      <c r="G10" s="8" t="str">
        <f>+IF($E10="","",VLOOKUP($E10,'[1]BASE DE DATOS'!$B$1:$P$1759,9,FALSE))</f>
        <v>Particular Subvencionado</v>
      </c>
      <c r="H10" s="8" t="str">
        <f>+IF($E10="","",VLOOKUP($E10,'[1]BASE DE DATOS'!$B$1:$P$1759,10,FALSE))</f>
        <v>Urbano</v>
      </c>
      <c r="I10" s="8" t="str">
        <f>+IF($E10="","",VLOOKUP($E10,'[1]BASE DE DATOS'!$B$1:$P$1759,6,FALSE))</f>
        <v>X</v>
      </c>
      <c r="J10" s="8" t="str">
        <f>+IF($E10="","",VLOOKUP($E10,'[1]BASE DE DATOS'!$B$1:$P$1759,5,FALSE))</f>
        <v>Los Lagos</v>
      </c>
      <c r="K10" s="8" t="str">
        <f>+IF($E10="","",VLOOKUP($E10,'[1]BASE DE DATOS'!$B$1:$P$1759,7,FALSE))</f>
        <v>Chiloé</v>
      </c>
      <c r="L10" s="8" t="str">
        <f>+IF($E10="","",VLOOKUP($E10,'[1]BASE DE DATOS'!$B$1:$P$1759,8,FALSE))</f>
        <v>Quellon</v>
      </c>
      <c r="M10" s="8" t="str">
        <f>+IF($A10="","",VLOOKUP($A10,'[1]RESUMEN IIE'!$A$1:$K$65536,7,FALSE))</f>
        <v>Francisca Margote</v>
      </c>
      <c r="N10" s="8" t="str">
        <f>+IF($A10="","",VLOOKUP($A10,'[1]RESUMEN IIE'!$A$1:$K$65536,8,FALSE))</f>
        <v>Salazar</v>
      </c>
      <c r="O10" s="8" t="str">
        <f>+IF($A10="","",VLOOKUP($A10,'[1]RESUMEN IIE'!$A$1:$K$65536,9,FALSE))</f>
        <v>Mora</v>
      </c>
    </row>
    <row r="11" spans="1:15" x14ac:dyDescent="0.25">
      <c r="A11" s="8" t="s">
        <v>25</v>
      </c>
      <c r="B11" s="8" t="str">
        <f>+IF($A11="","",VLOOKUP($A11,'[1]RESUMEN IIE'!$A$1:$E$65536,2,FALSE))</f>
        <v>Investigación</v>
      </c>
      <c r="C11" s="8" t="str">
        <f>+IF($B11="","",VLOOKUP($A11,'[1]RESUMEN IIE'!$A$1:$E$65536,3,FALSE))</f>
        <v>Ciencias Naturales</v>
      </c>
      <c r="D11" s="8" t="str">
        <f>+IF($C11="","",VLOOKUP($A11,'[1]RESUMEN IIE'!$A$1:$E$65536,4,FALSE))</f>
        <v>Antibióticos a tus bacterias</v>
      </c>
      <c r="E11" s="9">
        <f>+IF($D11="","",VLOOKUP($A11,'[1]RESUMEN IIE'!$A$1:$E$65536,5,FALSE))</f>
        <v>22330</v>
      </c>
      <c r="F11" s="8" t="str">
        <f>+IF($E11="","",VLOOKUP($E11,'[1]BASE DE DATOS'!$B$1:$P$1759,2,FALSE))</f>
        <v>CENTRO EDUCACIONAL SAN AGUSTIN</v>
      </c>
      <c r="G11" s="8" t="str">
        <f>+IF($E11="","",VLOOKUP($E11,'[1]BASE DE DATOS'!$B$1:$P$1759,9,FALSE))</f>
        <v>Particular Subvencionado</v>
      </c>
      <c r="H11" s="8" t="str">
        <f>+IF($E11="","",VLOOKUP($E11,'[1]BASE DE DATOS'!$B$1:$P$1759,10,FALSE))</f>
        <v>Urbano</v>
      </c>
      <c r="I11" s="8" t="str">
        <f>+IF($E11="","",VLOOKUP($E11,'[1]BASE DE DATOS'!$B$1:$P$1759,6,FALSE))</f>
        <v>X</v>
      </c>
      <c r="J11" s="8" t="str">
        <f>+IF($E11="","",VLOOKUP($E11,'[1]BASE DE DATOS'!$B$1:$P$1759,5,FALSE))</f>
        <v>Los Lagos</v>
      </c>
      <c r="K11" s="8" t="str">
        <f>+IF($E11="","",VLOOKUP($E11,'[1]BASE DE DATOS'!$B$1:$P$1759,7,FALSE))</f>
        <v>Chiloé</v>
      </c>
      <c r="L11" s="8" t="str">
        <f>+IF($E11="","",VLOOKUP($E11,'[1]BASE DE DATOS'!$B$1:$P$1759,8,FALSE))</f>
        <v>Quellon</v>
      </c>
      <c r="M11" s="8" t="str">
        <f>+IF($A11="","",VLOOKUP($A11,'[1]RESUMEN IIE'!$A$1:$K$65536,7,FALSE))</f>
        <v>Yenifer Nataly</v>
      </c>
      <c r="N11" s="8" t="str">
        <f>+IF($A11="","",VLOOKUP($A11,'[1]RESUMEN IIE'!$A$1:$K$65536,8,FALSE))</f>
        <v>Muñoz</v>
      </c>
      <c r="O11" s="8" t="str">
        <f>+IF($A11="","",VLOOKUP($A11,'[1]RESUMEN IIE'!$A$1:$K$65536,9,FALSE))</f>
        <v>Vera</v>
      </c>
    </row>
    <row r="12" spans="1:15" x14ac:dyDescent="0.25">
      <c r="A12" s="8" t="s">
        <v>26</v>
      </c>
      <c r="B12" s="8" t="str">
        <f>+IF($A12="","",VLOOKUP($A12,'[1]RESUMEN IIE'!$A$1:$E$65536,2,FALSE))</f>
        <v>Investigación</v>
      </c>
      <c r="C12" s="8" t="str">
        <f>+IF($B12="","",VLOOKUP($A12,'[1]RESUMEN IIE'!$A$1:$E$65536,3,FALSE))</f>
        <v>Ciencias Sociales</v>
      </c>
      <c r="D12" s="8" t="str">
        <f>+IF($C12="","",VLOOKUP($A12,'[1]RESUMEN IIE'!$A$1:$E$65536,4,FALSE))</f>
        <v>La incidencia de la tecnología en el dormir</v>
      </c>
      <c r="E12" s="9">
        <f>+IF($D12="","",VLOOKUP($A12,'[1]RESUMEN IIE'!$A$1:$E$65536,5,FALSE))</f>
        <v>22330</v>
      </c>
      <c r="F12" s="8" t="str">
        <f>+IF($E12="","",VLOOKUP($E12,'[1]BASE DE DATOS'!$B$1:$P$1759,2,FALSE))</f>
        <v>CENTRO EDUCACIONAL SAN AGUSTIN</v>
      </c>
      <c r="G12" s="8" t="str">
        <f>+IF($E12="","",VLOOKUP($E12,'[1]BASE DE DATOS'!$B$1:$P$1759,9,FALSE))</f>
        <v>Particular Subvencionado</v>
      </c>
      <c r="H12" s="8" t="str">
        <f>+IF($E12="","",VLOOKUP($E12,'[1]BASE DE DATOS'!$B$1:$P$1759,10,FALSE))</f>
        <v>Urbano</v>
      </c>
      <c r="I12" s="8" t="str">
        <f>+IF($E12="","",VLOOKUP($E12,'[1]BASE DE DATOS'!$B$1:$P$1759,6,FALSE))</f>
        <v>X</v>
      </c>
      <c r="J12" s="8" t="str">
        <f>+IF($E12="","",VLOOKUP($E12,'[1]BASE DE DATOS'!$B$1:$P$1759,5,FALSE))</f>
        <v>Los Lagos</v>
      </c>
      <c r="K12" s="8" t="str">
        <f>+IF($E12="","",VLOOKUP($E12,'[1]BASE DE DATOS'!$B$1:$P$1759,7,FALSE))</f>
        <v>Chiloé</v>
      </c>
      <c r="L12" s="8" t="str">
        <f>+IF($E12="","",VLOOKUP($E12,'[1]BASE DE DATOS'!$B$1:$P$1759,8,FALSE))</f>
        <v>Quellon</v>
      </c>
      <c r="M12" s="8" t="str">
        <f>+IF($A12="","",VLOOKUP($A12,'[1]RESUMEN IIE'!$A$1:$K$65536,7,FALSE))</f>
        <v>Yenifer Nataly</v>
      </c>
      <c r="N12" s="8" t="str">
        <f>+IF($A12="","",VLOOKUP($A12,'[1]RESUMEN IIE'!$A$1:$K$65536,8,FALSE))</f>
        <v>Muñoz</v>
      </c>
      <c r="O12" s="8" t="str">
        <f>+IF($A12="","",VLOOKUP($A12,'[1]RESUMEN IIE'!$A$1:$K$65536,9,FALSE))</f>
        <v>Vera</v>
      </c>
    </row>
    <row r="13" spans="1:15" x14ac:dyDescent="0.25">
      <c r="A13" s="8" t="s">
        <v>27</v>
      </c>
      <c r="B13" s="8" t="str">
        <f>+IF($A13="","",VLOOKUP($A13,'[1]RESUMEN IIE'!$A$1:$E$65536,2,FALSE))</f>
        <v>Investigación</v>
      </c>
      <c r="C13" s="8" t="str">
        <f>+IF($B13="","",VLOOKUP($A13,'[1]RESUMEN IIE'!$A$1:$E$65536,3,FALSE))</f>
        <v>Ciencias Sociales</v>
      </c>
      <c r="D13" s="8" t="str">
        <f>+IF($C13="","",VLOOKUP($A13,'[1]RESUMEN IIE'!$A$1:$E$65536,4,FALSE))</f>
        <v>Uso de tecnologías en educación tras la pandemia</v>
      </c>
      <c r="E13" s="9">
        <f>+IF($D13="","",VLOOKUP($A13,'[1]RESUMEN IIE'!$A$1:$E$65536,5,FALSE))</f>
        <v>22565</v>
      </c>
      <c r="F13" s="8" t="str">
        <f>+IF($E13="","",VLOOKUP($E13,'[1]BASE DE DATOS'!$B$1:$P$1759,2,FALSE))</f>
        <v>COLEGIO EL PILAR</v>
      </c>
      <c r="G13" s="8" t="str">
        <f>+IF($E13="","",VLOOKUP($E13,'[1]BASE DE DATOS'!$B$1:$P$1759,9,FALSE))</f>
        <v>Particular Subvencionado</v>
      </c>
      <c r="H13" s="8" t="str">
        <f>+IF($E13="","",VLOOKUP($E13,'[1]BASE DE DATOS'!$B$1:$P$1759,10,FALSE))</f>
        <v>Urbano</v>
      </c>
      <c r="I13" s="8" t="str">
        <f>+IF($E13="","",VLOOKUP($E13,'[1]BASE DE DATOS'!$B$1:$P$1759,6,FALSE))</f>
        <v>X</v>
      </c>
      <c r="J13" s="8" t="str">
        <f>+IF($E13="","",VLOOKUP($E13,'[1]BASE DE DATOS'!$B$1:$P$1759,5,FALSE))</f>
        <v>Los Lagos</v>
      </c>
      <c r="K13" s="8" t="str">
        <f>+IF($E13="","",VLOOKUP($E13,'[1]BASE DE DATOS'!$B$1:$P$1759,7,FALSE))</f>
        <v>Chiloé</v>
      </c>
      <c r="L13" s="8" t="str">
        <f>+IF($E13="","",VLOOKUP($E13,'[1]BASE DE DATOS'!$B$1:$P$1759,8,FALSE))</f>
        <v>Ancud</v>
      </c>
      <c r="M13" s="8" t="str">
        <f>+IF($A13="","",VLOOKUP($A13,'[1]RESUMEN IIE'!$A$1:$K$65536,7,FALSE))</f>
        <v>Sandra Paola</v>
      </c>
      <c r="N13" s="8" t="str">
        <f>+IF($A13="","",VLOOKUP($A13,'[1]RESUMEN IIE'!$A$1:$K$65536,8,FALSE))</f>
        <v>Rogel</v>
      </c>
      <c r="O13" s="8" t="str">
        <f>+IF($A13="","",VLOOKUP($A13,'[1]RESUMEN IIE'!$A$1:$K$65536,9,FALSE))</f>
        <v>Navarro</v>
      </c>
    </row>
    <row r="14" spans="1:15" x14ac:dyDescent="0.25">
      <c r="A14" s="8" t="s">
        <v>28</v>
      </c>
      <c r="B14" s="8" t="str">
        <f>+IF($A14="","",VLOOKUP($A14,'[1]RESUMEN IIE'!$A$1:$E$65536,2,FALSE))</f>
        <v>Investigación</v>
      </c>
      <c r="C14" s="8" t="str">
        <f>+IF($B14="","",VLOOKUP($A14,'[1]RESUMEN IIE'!$A$1:$E$65536,3,FALSE))</f>
        <v>Ciencias Sociales</v>
      </c>
      <c r="D14" s="8" t="str">
        <f>+IF($C14="","",VLOOKUP($A14,'[1]RESUMEN IIE'!$A$1:$E$65536,4,FALSE))</f>
        <v>Presencia de la fragata portuguesa en las playas de Ancud</v>
      </c>
      <c r="E14" s="9">
        <f>+IF($D14="","",VLOOKUP($A14,'[1]RESUMEN IIE'!$A$1:$E$65536,5,FALSE))</f>
        <v>22565</v>
      </c>
      <c r="F14" s="8" t="str">
        <f>+IF($E14="","",VLOOKUP($E14,'[1]BASE DE DATOS'!$B$1:$P$1759,2,FALSE))</f>
        <v>COLEGIO EL PILAR</v>
      </c>
      <c r="G14" s="8" t="str">
        <f>+IF($E14="","",VLOOKUP($E14,'[1]BASE DE DATOS'!$B$1:$P$1759,9,FALSE))</f>
        <v>Particular Subvencionado</v>
      </c>
      <c r="H14" s="8" t="str">
        <f>+IF($E14="","",VLOOKUP($E14,'[1]BASE DE DATOS'!$B$1:$P$1759,10,FALSE))</f>
        <v>Urbano</v>
      </c>
      <c r="I14" s="8" t="str">
        <f>+IF($E14="","",VLOOKUP($E14,'[1]BASE DE DATOS'!$B$1:$P$1759,6,FALSE))</f>
        <v>X</v>
      </c>
      <c r="J14" s="8" t="str">
        <f>+IF($E14="","",VLOOKUP($E14,'[1]BASE DE DATOS'!$B$1:$P$1759,5,FALSE))</f>
        <v>Los Lagos</v>
      </c>
      <c r="K14" s="8" t="str">
        <f>+IF($E14="","",VLOOKUP($E14,'[1]BASE DE DATOS'!$B$1:$P$1759,7,FALSE))</f>
        <v>Chiloé</v>
      </c>
      <c r="L14" s="8" t="str">
        <f>+IF($E14="","",VLOOKUP($E14,'[1]BASE DE DATOS'!$B$1:$P$1759,8,FALSE))</f>
        <v>Ancud</v>
      </c>
      <c r="M14" s="8" t="str">
        <f>+IF($A14="","",VLOOKUP($A14,'[1]RESUMEN IIE'!$A$1:$K$65536,7,FALSE))</f>
        <v>Sandra Paola</v>
      </c>
      <c r="N14" s="8" t="str">
        <f>+IF($A14="","",VLOOKUP($A14,'[1]RESUMEN IIE'!$A$1:$K$65536,8,FALSE))</f>
        <v>Rogel</v>
      </c>
      <c r="O14" s="8" t="str">
        <f>+IF($A14="","",VLOOKUP($A14,'[1]RESUMEN IIE'!$A$1:$K$65536,9,FALSE))</f>
        <v>Navarro</v>
      </c>
    </row>
    <row r="15" spans="1:15" x14ac:dyDescent="0.25">
      <c r="A15" s="8" t="s">
        <v>29</v>
      </c>
      <c r="B15" s="8" t="str">
        <f>+IF($A15="","",VLOOKUP($A15,'[1]RESUMEN IIE'!$A$1:$E$65536,2,FALSE))</f>
        <v>Investigación</v>
      </c>
      <c r="C15" s="8" t="str">
        <f>+IF($B15="","",VLOOKUP($A15,'[1]RESUMEN IIE'!$A$1:$E$65536,3,FALSE))</f>
        <v>Ciencias Sociales</v>
      </c>
      <c r="D15" s="8" t="str">
        <f>+IF($C15="","",VLOOKUP($A15,'[1]RESUMEN IIE'!$A$1:$E$65536,4,FALSE))</f>
        <v>Importancia patrimonial y cultural de Ruta de las Iglesias para los habitantes de Isla de Chiloé</v>
      </c>
      <c r="E15" s="9">
        <f>+IF($D15="","",VLOOKUP($A15,'[1]RESUMEN IIE'!$A$1:$E$65536,5,FALSE))</f>
        <v>22565</v>
      </c>
      <c r="F15" s="8" t="str">
        <f>+IF($E15="","",VLOOKUP($E15,'[1]BASE DE DATOS'!$B$1:$P$1759,2,FALSE))</f>
        <v>COLEGIO EL PILAR</v>
      </c>
      <c r="G15" s="8" t="str">
        <f>+IF($E15="","",VLOOKUP($E15,'[1]BASE DE DATOS'!$B$1:$P$1759,9,FALSE))</f>
        <v>Particular Subvencionado</v>
      </c>
      <c r="H15" s="8" t="str">
        <f>+IF($E15="","",VLOOKUP($E15,'[1]BASE DE DATOS'!$B$1:$P$1759,10,FALSE))</f>
        <v>Urbano</v>
      </c>
      <c r="I15" s="8" t="str">
        <f>+IF($E15="","",VLOOKUP($E15,'[1]BASE DE DATOS'!$B$1:$P$1759,6,FALSE))</f>
        <v>X</v>
      </c>
      <c r="J15" s="8" t="str">
        <f>+IF($E15="","",VLOOKUP($E15,'[1]BASE DE DATOS'!$B$1:$P$1759,5,FALSE))</f>
        <v>Los Lagos</v>
      </c>
      <c r="K15" s="8" t="str">
        <f>+IF($E15="","",VLOOKUP($E15,'[1]BASE DE DATOS'!$B$1:$P$1759,7,FALSE))</f>
        <v>Chiloé</v>
      </c>
      <c r="L15" s="8" t="str">
        <f>+IF($E15="","",VLOOKUP($E15,'[1]BASE DE DATOS'!$B$1:$P$1759,8,FALSE))</f>
        <v>Ancud</v>
      </c>
      <c r="M15" s="8" t="str">
        <f>+IF($A15="","",VLOOKUP($A15,'[1]RESUMEN IIE'!$A$1:$K$65536,7,FALSE))</f>
        <v>Sandra Paola</v>
      </c>
      <c r="N15" s="8" t="str">
        <f>+IF($A15="","",VLOOKUP($A15,'[1]RESUMEN IIE'!$A$1:$K$65536,8,FALSE))</f>
        <v>Rogel</v>
      </c>
      <c r="O15" s="8" t="str">
        <f>+IF($A15="","",VLOOKUP($A15,'[1]RESUMEN IIE'!$A$1:$K$65536,9,FALSE))</f>
        <v>Navarro</v>
      </c>
    </row>
    <row r="16" spans="1:15" x14ac:dyDescent="0.25">
      <c r="A16" s="8" t="s">
        <v>30</v>
      </c>
      <c r="B16" s="8" t="str">
        <f>+IF($A16="","",VLOOKUP($A16,'[1]RESUMEN IIE'!$A$1:$E$65536,2,FALSE))</f>
        <v>Investigación</v>
      </c>
      <c r="C16" s="8" t="str">
        <f>+IF($B16="","",VLOOKUP($A16,'[1]RESUMEN IIE'!$A$1:$E$65536,3,FALSE))</f>
        <v>Ciencias Naturales</v>
      </c>
      <c r="D16" s="8" t="str">
        <f>+IF($C16="","",VLOOKUP($A16,'[1]RESUMEN IIE'!$A$1:$E$65536,4,FALSE))</f>
        <v>Medición de consumo residencial de leña en el sector urbano y rural de la ciudad de Ancud</v>
      </c>
      <c r="E16" s="9">
        <f>+IF($D16="","",VLOOKUP($A16,'[1]RESUMEN IIE'!$A$1:$E$65536,5,FALSE))</f>
        <v>22565</v>
      </c>
      <c r="F16" s="8" t="str">
        <f>+IF($E16="","",VLOOKUP($E16,'[1]BASE DE DATOS'!$B$1:$P$1759,2,FALSE))</f>
        <v>COLEGIO EL PILAR</v>
      </c>
      <c r="G16" s="8" t="str">
        <f>+IF($E16="","",VLOOKUP($E16,'[1]BASE DE DATOS'!$B$1:$P$1759,9,FALSE))</f>
        <v>Particular Subvencionado</v>
      </c>
      <c r="H16" s="8" t="str">
        <f>+IF($E16="","",VLOOKUP($E16,'[1]BASE DE DATOS'!$B$1:$P$1759,10,FALSE))</f>
        <v>Urbano</v>
      </c>
      <c r="I16" s="8" t="str">
        <f>+IF($E16="","",VLOOKUP($E16,'[1]BASE DE DATOS'!$B$1:$P$1759,6,FALSE))</f>
        <v>X</v>
      </c>
      <c r="J16" s="8" t="str">
        <f>+IF($E16="","",VLOOKUP($E16,'[1]BASE DE DATOS'!$B$1:$P$1759,5,FALSE))</f>
        <v>Los Lagos</v>
      </c>
      <c r="K16" s="8" t="str">
        <f>+IF($E16="","",VLOOKUP($E16,'[1]BASE DE DATOS'!$B$1:$P$1759,7,FALSE))</f>
        <v>Chiloé</v>
      </c>
      <c r="L16" s="8" t="str">
        <f>+IF($E16="","",VLOOKUP($E16,'[1]BASE DE DATOS'!$B$1:$P$1759,8,FALSE))</f>
        <v>Ancud</v>
      </c>
      <c r="M16" s="8" t="str">
        <f>+IF($A16="","",VLOOKUP($A16,'[1]RESUMEN IIE'!$A$1:$K$65536,7,FALSE))</f>
        <v>Francisco Javier</v>
      </c>
      <c r="N16" s="8" t="str">
        <f>+IF($A16="","",VLOOKUP($A16,'[1]RESUMEN IIE'!$A$1:$K$65536,8,FALSE))</f>
        <v>Catipillan</v>
      </c>
      <c r="O16" s="8" t="str">
        <f>+IF($A16="","",VLOOKUP($A16,'[1]RESUMEN IIE'!$A$1:$K$65536,9,FALSE))</f>
        <v>Arteaga</v>
      </c>
    </row>
    <row r="17" spans="1:15" x14ac:dyDescent="0.25">
      <c r="A17" s="8" t="s">
        <v>31</v>
      </c>
      <c r="B17" s="8" t="str">
        <f>+IF($A17="","",VLOOKUP($A17,'[1]RESUMEN IIE'!$A$1:$E$65536,2,FALSE))</f>
        <v>Investigación</v>
      </c>
      <c r="C17" s="8" t="str">
        <f>+IF($B17="","",VLOOKUP($A17,'[1]RESUMEN IIE'!$A$1:$E$65536,3,FALSE))</f>
        <v>Ciencias Naturales</v>
      </c>
      <c r="D17" s="8" t="str">
        <f>+IF($C17="","",VLOOKUP($A17,'[1]RESUMEN IIE'!$A$1:$E$65536,4,FALSE))</f>
        <v>Factores antrópicos  que afectan al bosque nativo en la comuna de Ancud</v>
      </c>
      <c r="E17" s="9">
        <f>+IF($D17="","",VLOOKUP($A17,'[1]RESUMEN IIE'!$A$1:$E$65536,5,FALSE))</f>
        <v>22565</v>
      </c>
      <c r="F17" s="8" t="str">
        <f>+IF($E17="","",VLOOKUP($E17,'[1]BASE DE DATOS'!$B$1:$P$1759,2,FALSE))</f>
        <v>COLEGIO EL PILAR</v>
      </c>
      <c r="G17" s="8" t="str">
        <f>+IF($E17="","",VLOOKUP($E17,'[1]BASE DE DATOS'!$B$1:$P$1759,9,FALSE))</f>
        <v>Particular Subvencionado</v>
      </c>
      <c r="H17" s="8" t="str">
        <f>+IF($E17="","",VLOOKUP($E17,'[1]BASE DE DATOS'!$B$1:$P$1759,10,FALSE))</f>
        <v>Urbano</v>
      </c>
      <c r="I17" s="8" t="str">
        <f>+IF($E17="","",VLOOKUP($E17,'[1]BASE DE DATOS'!$B$1:$P$1759,6,FALSE))</f>
        <v>X</v>
      </c>
      <c r="J17" s="8" t="str">
        <f>+IF($E17="","",VLOOKUP($E17,'[1]BASE DE DATOS'!$B$1:$P$1759,5,FALSE))</f>
        <v>Los Lagos</v>
      </c>
      <c r="K17" s="8" t="str">
        <f>+IF($E17="","",VLOOKUP($E17,'[1]BASE DE DATOS'!$B$1:$P$1759,7,FALSE))</f>
        <v>Chiloé</v>
      </c>
      <c r="L17" s="8" t="str">
        <f>+IF($E17="","",VLOOKUP($E17,'[1]BASE DE DATOS'!$B$1:$P$1759,8,FALSE))</f>
        <v>Ancud</v>
      </c>
      <c r="M17" s="8" t="str">
        <f>+IF($A17="","",VLOOKUP($A17,'[1]RESUMEN IIE'!$A$1:$K$65536,7,FALSE))</f>
        <v>Francisco Javier</v>
      </c>
      <c r="N17" s="8" t="str">
        <f>+IF($A17="","",VLOOKUP($A17,'[1]RESUMEN IIE'!$A$1:$K$65536,8,FALSE))</f>
        <v>Catipillan</v>
      </c>
      <c r="O17" s="8" t="str">
        <f>+IF($A17="","",VLOOKUP($A17,'[1]RESUMEN IIE'!$A$1:$K$65536,9,FALSE))</f>
        <v>Arteaga</v>
      </c>
    </row>
    <row r="18" spans="1:15" x14ac:dyDescent="0.25">
      <c r="A18" s="8" t="s">
        <v>32</v>
      </c>
      <c r="B18" s="8" t="str">
        <f>+IF($A18="","",VLOOKUP($A18,'[1]RESUMEN IIE'!$A$1:$E$65536,2,FALSE))</f>
        <v>Investigación</v>
      </c>
      <c r="C18" s="8" t="str">
        <f>+IF($B18="","",VLOOKUP($A18,'[1]RESUMEN IIE'!$A$1:$E$65536,3,FALSE))</f>
        <v>Ciencias Naturales</v>
      </c>
      <c r="D18" s="8" t="str">
        <f>+IF($C18="","",VLOOKUP($A18,'[1]RESUMEN IIE'!$A$1:$E$65536,4,FALSE))</f>
        <v>El cáncer y la efectividad de sus tratamientos</v>
      </c>
      <c r="E18" s="9">
        <f>+IF($D18="","",VLOOKUP($A18,'[1]RESUMEN IIE'!$A$1:$E$65536,5,FALSE))</f>
        <v>22196</v>
      </c>
      <c r="F18" s="8" t="str">
        <f>+IF($E18="","",VLOOKUP($E18,'[1]BASE DE DATOS'!$B$1:$P$1759,2,FALSE))</f>
        <v>COLEGIO QUELLON</v>
      </c>
      <c r="G18" s="8" t="str">
        <f>+IF($E18="","",VLOOKUP($E18,'[1]BASE DE DATOS'!$B$1:$P$1759,9,FALSE))</f>
        <v>Particular Subvencionado</v>
      </c>
      <c r="H18" s="8" t="str">
        <f>+IF($E18="","",VLOOKUP($E18,'[1]BASE DE DATOS'!$B$1:$P$1759,10,FALSE))</f>
        <v>Rural</v>
      </c>
      <c r="I18" s="8" t="str">
        <f>+IF($E18="","",VLOOKUP($E18,'[1]BASE DE DATOS'!$B$1:$P$1759,6,FALSE))</f>
        <v>X</v>
      </c>
      <c r="J18" s="8" t="str">
        <f>+IF($E18="","",VLOOKUP($E18,'[1]BASE DE DATOS'!$B$1:$P$1759,5,FALSE))</f>
        <v>Los Lagos</v>
      </c>
      <c r="K18" s="8" t="str">
        <f>+IF($E18="","",VLOOKUP($E18,'[1]BASE DE DATOS'!$B$1:$P$1759,7,FALSE))</f>
        <v>Chiloé</v>
      </c>
      <c r="L18" s="8" t="str">
        <f>+IF($E18="","",VLOOKUP($E18,'[1]BASE DE DATOS'!$B$1:$P$1759,8,FALSE))</f>
        <v>Quellon</v>
      </c>
      <c r="M18" s="8" t="str">
        <f>+IF($A18="","",VLOOKUP($A18,'[1]RESUMEN IIE'!$A$1:$K$65536,7,FALSE))</f>
        <v xml:space="preserve">Sebastián </v>
      </c>
      <c r="N18" s="8" t="str">
        <f>+IF($A18="","",VLOOKUP($A18,'[1]RESUMEN IIE'!$A$1:$K$65536,8,FALSE))</f>
        <v>Zunino</v>
      </c>
      <c r="O18" s="8" t="str">
        <f>+IF($A18="","",VLOOKUP($A18,'[1]RESUMEN IIE'!$A$1:$K$65536,9,FALSE))</f>
        <v>Ruíz</v>
      </c>
    </row>
    <row r="19" spans="1:15" x14ac:dyDescent="0.25">
      <c r="A19" s="8" t="s">
        <v>33</v>
      </c>
      <c r="B19" s="8" t="str">
        <f>+IF($A19="","",VLOOKUP($A19,'[1]RESUMEN IIE'!$A$1:$E$65536,2,FALSE))</f>
        <v>Innovación</v>
      </c>
      <c r="C19" s="8" t="str">
        <f>+IF($B19="","",VLOOKUP($A19,'[1]RESUMEN IIE'!$A$1:$E$65536,3,FALSE))</f>
        <v>Tecnología</v>
      </c>
      <c r="D19" s="8" t="str">
        <f>+IF($C19="","",VLOOKUP($A19,'[1]RESUMEN IIE'!$A$1:$E$65536,4,FALSE))</f>
        <v xml:space="preserve">La industria textil rediseñada por el plástico </v>
      </c>
      <c r="E19" s="9">
        <f>+IF($D19="","",VLOOKUP($A19,'[1]RESUMEN IIE'!$A$1:$E$65536,5,FALSE))</f>
        <v>22196</v>
      </c>
      <c r="F19" s="8" t="str">
        <f>+IF($E19="","",VLOOKUP($E19,'[1]BASE DE DATOS'!$B$1:$P$1759,2,FALSE))</f>
        <v>COLEGIO QUELLON</v>
      </c>
      <c r="G19" s="8" t="str">
        <f>+IF($E19="","",VLOOKUP($E19,'[1]BASE DE DATOS'!$B$1:$P$1759,9,FALSE))</f>
        <v>Particular Subvencionado</v>
      </c>
      <c r="H19" s="8" t="str">
        <f>+IF($E19="","",VLOOKUP($E19,'[1]BASE DE DATOS'!$B$1:$P$1759,10,FALSE))</f>
        <v>Rural</v>
      </c>
      <c r="I19" s="8" t="str">
        <f>+IF($E19="","",VLOOKUP($E19,'[1]BASE DE DATOS'!$B$1:$P$1759,6,FALSE))</f>
        <v>X</v>
      </c>
      <c r="J19" s="8" t="str">
        <f>+IF($E19="","",VLOOKUP($E19,'[1]BASE DE DATOS'!$B$1:$P$1759,5,FALSE))</f>
        <v>Los Lagos</v>
      </c>
      <c r="K19" s="8" t="str">
        <f>+IF($E19="","",VLOOKUP($E19,'[1]BASE DE DATOS'!$B$1:$P$1759,7,FALSE))</f>
        <v>Chiloé</v>
      </c>
      <c r="L19" s="8" t="str">
        <f>+IF($E19="","",VLOOKUP($E19,'[1]BASE DE DATOS'!$B$1:$P$1759,8,FALSE))</f>
        <v>Quellon</v>
      </c>
      <c r="M19" s="8" t="str">
        <f>+IF($A19="","",VLOOKUP($A19,'[1]RESUMEN IIE'!$A$1:$K$65536,7,FALSE))</f>
        <v xml:space="preserve">Sebastián </v>
      </c>
      <c r="N19" s="8" t="str">
        <f>+IF($A19="","",VLOOKUP($A19,'[1]RESUMEN IIE'!$A$1:$K$65536,8,FALSE))</f>
        <v>Zunino</v>
      </c>
      <c r="O19" s="8" t="str">
        <f>+IF($A19="","",VLOOKUP($A19,'[1]RESUMEN IIE'!$A$1:$K$65536,9,FALSE))</f>
        <v>Ruíz</v>
      </c>
    </row>
    <row r="20" spans="1:15" x14ac:dyDescent="0.25">
      <c r="A20" s="8" t="s">
        <v>34</v>
      </c>
      <c r="B20" s="8" t="str">
        <f>+IF($A20="","",VLOOKUP($A20,'[1]RESUMEN IIE'!$A$1:$E$65536,2,FALSE))</f>
        <v>Investigación</v>
      </c>
      <c r="C20" s="8" t="str">
        <f>+IF($B20="","",VLOOKUP($A20,'[1]RESUMEN IIE'!$A$1:$E$65536,3,FALSE))</f>
        <v>Ciencias Naturales</v>
      </c>
      <c r="D20" s="8" t="str">
        <f>+IF($C20="","",VLOOKUP($A20,'[1]RESUMEN IIE'!$A$1:$E$65536,4,FALSE))</f>
        <v xml:space="preserve">Deforestación excesiva de árboles </v>
      </c>
      <c r="E20" s="9">
        <f>+IF($D20="","",VLOOKUP($A20,'[1]RESUMEN IIE'!$A$1:$E$65536,5,FALSE))</f>
        <v>22196</v>
      </c>
      <c r="F20" s="8" t="str">
        <f>+IF($E20="","",VLOOKUP($E20,'[1]BASE DE DATOS'!$B$1:$P$1759,2,FALSE))</f>
        <v>COLEGIO QUELLON</v>
      </c>
      <c r="G20" s="8" t="str">
        <f>+IF($E20="","",VLOOKUP($E20,'[1]BASE DE DATOS'!$B$1:$P$1759,9,FALSE))</f>
        <v>Particular Subvencionado</v>
      </c>
      <c r="H20" s="8" t="str">
        <f>+IF($E20="","",VLOOKUP($E20,'[1]BASE DE DATOS'!$B$1:$P$1759,10,FALSE))</f>
        <v>Rural</v>
      </c>
      <c r="I20" s="8" t="str">
        <f>+IF($E20="","",VLOOKUP($E20,'[1]BASE DE DATOS'!$B$1:$P$1759,6,FALSE))</f>
        <v>X</v>
      </c>
      <c r="J20" s="8" t="str">
        <f>+IF($E20="","",VLOOKUP($E20,'[1]BASE DE DATOS'!$B$1:$P$1759,5,FALSE))</f>
        <v>Los Lagos</v>
      </c>
      <c r="K20" s="8" t="str">
        <f>+IF($E20="","",VLOOKUP($E20,'[1]BASE DE DATOS'!$B$1:$P$1759,7,FALSE))</f>
        <v>Chiloé</v>
      </c>
      <c r="L20" s="8" t="str">
        <f>+IF($E20="","",VLOOKUP($E20,'[1]BASE DE DATOS'!$B$1:$P$1759,8,FALSE))</f>
        <v>Quellon</v>
      </c>
      <c r="M20" s="8" t="str">
        <f>+IF($A20="","",VLOOKUP($A20,'[1]RESUMEN IIE'!$A$1:$K$65536,7,FALSE))</f>
        <v xml:space="preserve">Sebastián </v>
      </c>
      <c r="N20" s="8" t="str">
        <f>+IF($A20="","",VLOOKUP($A20,'[1]RESUMEN IIE'!$A$1:$K$65536,8,FALSE))</f>
        <v>Zunino</v>
      </c>
      <c r="O20" s="8" t="str">
        <f>+IF($A20="","",VLOOKUP($A20,'[1]RESUMEN IIE'!$A$1:$K$65536,9,FALSE))</f>
        <v>Ruíz</v>
      </c>
    </row>
    <row r="21" spans="1:15" x14ac:dyDescent="0.25">
      <c r="A21" s="8" t="s">
        <v>35</v>
      </c>
      <c r="B21" s="8" t="str">
        <f>+IF($A21="","",VLOOKUP($A21,'[1]RESUMEN IIE'!$A$1:$E$65536,2,FALSE))</f>
        <v>Innovación</v>
      </c>
      <c r="C21" s="8" t="str">
        <f>+IF($B21="","",VLOOKUP($A21,'[1]RESUMEN IIE'!$A$1:$E$65536,3,FALSE))</f>
        <v>Tecnología</v>
      </c>
      <c r="D21" s="8" t="str">
        <f>+IF($C21="","",VLOOKUP($A21,'[1]RESUMEN IIE'!$A$1:$E$65536,4,FALSE))</f>
        <v>Ecoladrillos por mí, por ti y por todos</v>
      </c>
      <c r="E21" s="9">
        <f>+IF($D21="","",VLOOKUP($A21,'[1]RESUMEN IIE'!$A$1:$E$65536,5,FALSE))</f>
        <v>8269</v>
      </c>
      <c r="F21" s="8" t="str">
        <f>+IF($E21="","",VLOOKUP($E21,'[1]BASE DE DATOS'!$B$1:$P$1759,2,FALSE))</f>
        <v>ESCUELA RURAL LASTENIA OYARZUN ANDRADE</v>
      </c>
      <c r="G21" s="8" t="str">
        <f>+IF($E21="","",VLOOKUP($E21,'[1]BASE DE DATOS'!$B$1:$P$1759,9,FALSE))</f>
        <v>Corporación Municipal</v>
      </c>
      <c r="H21" s="8" t="str">
        <f>+IF($E21="","",VLOOKUP($E21,'[1]BASE DE DATOS'!$B$1:$P$1759,10,FALSE))</f>
        <v>Rural</v>
      </c>
      <c r="I21" s="8" t="str">
        <f>+IF($E21="","",VLOOKUP($E21,'[1]BASE DE DATOS'!$B$1:$P$1759,6,FALSE))</f>
        <v>X</v>
      </c>
      <c r="J21" s="8" t="str">
        <f>+IF($E21="","",VLOOKUP($E21,'[1]BASE DE DATOS'!$B$1:$P$1759,5,FALSE))</f>
        <v>Los Lagos</v>
      </c>
      <c r="K21" s="8" t="str">
        <f>+IF($E21="","",VLOOKUP($E21,'[1]BASE DE DATOS'!$B$1:$P$1759,7,FALSE))</f>
        <v>Chiloé</v>
      </c>
      <c r="L21" s="8" t="str">
        <f>+IF($E21="","",VLOOKUP($E21,'[1]BASE DE DATOS'!$B$1:$P$1759,8,FALSE))</f>
        <v>Quellon</v>
      </c>
      <c r="M21" s="8" t="str">
        <f>+IF($A21="","",VLOOKUP($A21,'[1]RESUMEN IIE'!$A$1:$K$65536,7,FALSE))</f>
        <v xml:space="preserve">José Luis </v>
      </c>
      <c r="N21" s="8" t="str">
        <f>+IF($A21="","",VLOOKUP($A21,'[1]RESUMEN IIE'!$A$1:$K$65536,8,FALSE))</f>
        <v>Parra</v>
      </c>
      <c r="O21" s="8" t="str">
        <f>+IF($A21="","",VLOOKUP($A21,'[1]RESUMEN IIE'!$A$1:$K$65536,9,FALSE))</f>
        <v>Oyarzún</v>
      </c>
    </row>
    <row r="22" spans="1:15" x14ac:dyDescent="0.25">
      <c r="A22" s="8" t="s">
        <v>36</v>
      </c>
      <c r="B22" s="8" t="str">
        <f>+IF($A22="","",VLOOKUP($A22,'[1]RESUMEN IIE'!$A$1:$E$65536,2,FALSE))</f>
        <v>Innovación</v>
      </c>
      <c r="C22" s="8" t="str">
        <f>+IF($B22="","",VLOOKUP($A22,'[1]RESUMEN IIE'!$A$1:$E$65536,3,FALSE))</f>
        <v>Tecnología</v>
      </c>
      <c r="D22" s="8" t="str">
        <f>+IF($C22="","",VLOOKUP($A22,'[1]RESUMEN IIE'!$A$1:$E$65536,4,FALSE))</f>
        <v>Quiero mi isla limpia</v>
      </c>
      <c r="E22" s="9">
        <f>+IF($D22="","",VLOOKUP($A22,'[1]RESUMEN IIE'!$A$1:$E$65536,5,FALSE))</f>
        <v>8269</v>
      </c>
      <c r="F22" s="8" t="str">
        <f>+IF($E22="","",VLOOKUP($E22,'[1]BASE DE DATOS'!$B$1:$P$1759,2,FALSE))</f>
        <v>ESCUELA RURAL LASTENIA OYARZUN ANDRADE</v>
      </c>
      <c r="G22" s="8" t="str">
        <f>+IF($E22="","",VLOOKUP($E22,'[1]BASE DE DATOS'!$B$1:$P$1759,9,FALSE))</f>
        <v>Corporación Municipal</v>
      </c>
      <c r="H22" s="8" t="str">
        <f>+IF($E22="","",VLOOKUP($E22,'[1]BASE DE DATOS'!$B$1:$P$1759,10,FALSE))</f>
        <v>Rural</v>
      </c>
      <c r="I22" s="8" t="str">
        <f>+IF($E22="","",VLOOKUP($E22,'[1]BASE DE DATOS'!$B$1:$P$1759,6,FALSE))</f>
        <v>X</v>
      </c>
      <c r="J22" s="8" t="str">
        <f>+IF($E22="","",VLOOKUP($E22,'[1]BASE DE DATOS'!$B$1:$P$1759,5,FALSE))</f>
        <v>Los Lagos</v>
      </c>
      <c r="K22" s="8" t="str">
        <f>+IF($E22="","",VLOOKUP($E22,'[1]BASE DE DATOS'!$B$1:$P$1759,7,FALSE))</f>
        <v>Chiloé</v>
      </c>
      <c r="L22" s="8" t="str">
        <f>+IF($E22="","",VLOOKUP($E22,'[1]BASE DE DATOS'!$B$1:$P$1759,8,FALSE))</f>
        <v>Quellon</v>
      </c>
      <c r="M22" s="8" t="str">
        <f>+IF($A22="","",VLOOKUP($A22,'[1]RESUMEN IIE'!$A$1:$K$65536,7,FALSE))</f>
        <v xml:space="preserve">José Luis </v>
      </c>
      <c r="N22" s="8" t="str">
        <f>+IF($A22="","",VLOOKUP($A22,'[1]RESUMEN IIE'!$A$1:$K$65536,8,FALSE))</f>
        <v>Parra</v>
      </c>
      <c r="O22" s="8" t="str">
        <f>+IF($A22="","",VLOOKUP($A22,'[1]RESUMEN IIE'!$A$1:$K$65536,9,FALSE))</f>
        <v>Oyarzún</v>
      </c>
    </row>
    <row r="23" spans="1:15" x14ac:dyDescent="0.25">
      <c r="A23" s="8" t="s">
        <v>37</v>
      </c>
      <c r="B23" s="8" t="str">
        <f>+IF($A23="","",VLOOKUP($A23,'[1]RESUMEN IIE'!$A$1:$E$65536,2,FALSE))</f>
        <v>Investigación</v>
      </c>
      <c r="C23" s="8" t="str">
        <f>+IF($B23="","",VLOOKUP($A23,'[1]RESUMEN IIE'!$A$1:$E$65536,3,FALSE))</f>
        <v>Ciencias Naturales</v>
      </c>
      <c r="D23" s="8" t="str">
        <f>+IF($C23="","",VLOOKUP($A23,'[1]RESUMEN IIE'!$A$1:$E$65536,4,FALSE))</f>
        <v>El despertar de los microbios en la antártica producto del calentamiento global</v>
      </c>
      <c r="E23" s="9">
        <f>+IF($D23="","",VLOOKUP($A23,'[1]RESUMEN IIE'!$A$1:$E$65536,5,FALSE))</f>
        <v>16985</v>
      </c>
      <c r="F23" s="8" t="str">
        <f>+IF($E23="","",VLOOKUP($E23,'[1]BASE DE DATOS'!$B$1:$P$1759,2,FALSE))</f>
        <v>LICEO DE ALTA EXIGENCIA PAULO FREIRE</v>
      </c>
      <c r="G23" s="8" t="str">
        <f>+IF($E23="","",VLOOKUP($E23,'[1]BASE DE DATOS'!$B$1:$P$1759,9,FALSE))</f>
        <v>Corporación Municipal</v>
      </c>
      <c r="H23" s="8" t="str">
        <f>+IF($E23="","",VLOOKUP($E23,'[1]BASE DE DATOS'!$B$1:$P$1759,10,FALSE))</f>
        <v>Urbano</v>
      </c>
      <c r="I23" s="8" t="str">
        <f>+IF($E23="","",VLOOKUP($E23,'[1]BASE DE DATOS'!$B$1:$P$1759,6,FALSE))</f>
        <v>X</v>
      </c>
      <c r="J23" s="8" t="str">
        <f>+IF($E23="","",VLOOKUP($E23,'[1]BASE DE DATOS'!$B$1:$P$1759,5,FALSE))</f>
        <v>Los Lagos</v>
      </c>
      <c r="K23" s="8" t="str">
        <f>+IF($E23="","",VLOOKUP($E23,'[1]BASE DE DATOS'!$B$1:$P$1759,7,FALSE))</f>
        <v>Chiloé</v>
      </c>
      <c r="L23" s="8" t="str">
        <f>+IF($E23="","",VLOOKUP($E23,'[1]BASE DE DATOS'!$B$1:$P$1759,8,FALSE))</f>
        <v>Quellon</v>
      </c>
      <c r="M23" s="8" t="str">
        <f>+IF($A23="","",VLOOKUP($A23,'[1]RESUMEN IIE'!$A$1:$K$65536,7,FALSE))</f>
        <v>Eduardo</v>
      </c>
      <c r="N23" s="8" t="str">
        <f>+IF($A23="","",VLOOKUP($A23,'[1]RESUMEN IIE'!$A$1:$K$65536,8,FALSE))</f>
        <v>Olivares</v>
      </c>
      <c r="O23" s="8" t="str">
        <f>+IF($A23="","",VLOOKUP($A23,'[1]RESUMEN IIE'!$A$1:$K$65536,9,FALSE))</f>
        <v>Contreras</v>
      </c>
    </row>
    <row r="24" spans="1:15" x14ac:dyDescent="0.25">
      <c r="A24" s="8" t="s">
        <v>38</v>
      </c>
      <c r="B24" s="8" t="str">
        <f>+IF($A24="","",VLOOKUP($A24,'[1]RESUMEN IIE'!$A$1:$E$65536,2,FALSE))</f>
        <v>Investigación</v>
      </c>
      <c r="C24" s="8" t="str">
        <f>+IF($B24="","",VLOOKUP($A24,'[1]RESUMEN IIE'!$A$1:$E$65536,3,FALSE))</f>
        <v>Ciencias Naturales</v>
      </c>
      <c r="D24" s="8" t="str">
        <f>+IF($C24="","",VLOOKUP($A24,'[1]RESUMEN IIE'!$A$1:$E$65536,4,FALSE))</f>
        <v>Detección del Síndrome Metabólico basado en patrones básicos observados en el ser humano</v>
      </c>
      <c r="E24" s="9">
        <f>+IF($D24="","",VLOOKUP($A24,'[1]RESUMEN IIE'!$A$1:$E$65536,5,FALSE))</f>
        <v>16985</v>
      </c>
      <c r="F24" s="8" t="str">
        <f>+IF($E24="","",VLOOKUP($E24,'[1]BASE DE DATOS'!$B$1:$P$1759,2,FALSE))</f>
        <v>LICEO DE ALTA EXIGENCIA PAULO FREIRE</v>
      </c>
      <c r="G24" s="8" t="str">
        <f>+IF($E24="","",VLOOKUP($E24,'[1]BASE DE DATOS'!$B$1:$P$1759,9,FALSE))</f>
        <v>Corporación Municipal</v>
      </c>
      <c r="H24" s="8" t="str">
        <f>+IF($E24="","",VLOOKUP($E24,'[1]BASE DE DATOS'!$B$1:$P$1759,10,FALSE))</f>
        <v>Urbano</v>
      </c>
      <c r="I24" s="8" t="str">
        <f>+IF($E24="","",VLOOKUP($E24,'[1]BASE DE DATOS'!$B$1:$P$1759,6,FALSE))</f>
        <v>X</v>
      </c>
      <c r="J24" s="8" t="str">
        <f>+IF($E24="","",VLOOKUP($E24,'[1]BASE DE DATOS'!$B$1:$P$1759,5,FALSE))</f>
        <v>Los Lagos</v>
      </c>
      <c r="K24" s="8" t="str">
        <f>+IF($E24="","",VLOOKUP($E24,'[1]BASE DE DATOS'!$B$1:$P$1759,7,FALSE))</f>
        <v>Chiloé</v>
      </c>
      <c r="L24" s="8" t="str">
        <f>+IF($E24="","",VLOOKUP($E24,'[1]BASE DE DATOS'!$B$1:$P$1759,8,FALSE))</f>
        <v>Quellon</v>
      </c>
      <c r="M24" s="8" t="str">
        <f>+IF($A24="","",VLOOKUP($A24,'[1]RESUMEN IIE'!$A$1:$K$65536,7,FALSE))</f>
        <v>Eduardo</v>
      </c>
      <c r="N24" s="8" t="str">
        <f>+IF($A24="","",VLOOKUP($A24,'[1]RESUMEN IIE'!$A$1:$K$65536,8,FALSE))</f>
        <v>Olivares</v>
      </c>
      <c r="O24" s="8" t="str">
        <f>+IF($A24="","",VLOOKUP($A24,'[1]RESUMEN IIE'!$A$1:$K$65536,9,FALSE))</f>
        <v>Contreras</v>
      </c>
    </row>
    <row r="25" spans="1:15" x14ac:dyDescent="0.25">
      <c r="A25" s="8" t="s">
        <v>39</v>
      </c>
      <c r="B25" s="8" t="str">
        <f>+IF($A25="","",VLOOKUP($A25,'[1]RESUMEN IIE'!$A$1:$E$65536,2,FALSE))</f>
        <v>Investigación</v>
      </c>
      <c r="C25" s="8" t="str">
        <f>+IF($B25="","",VLOOKUP($A25,'[1]RESUMEN IIE'!$A$1:$E$65536,3,FALSE))</f>
        <v>Ciencias Sociales</v>
      </c>
      <c r="D25" s="8" t="str">
        <f>+IF($C25="","",VLOOKUP($A25,'[1]RESUMEN IIE'!$A$1:$E$65536,4,FALSE))</f>
        <v>Caracterización de los Derechos de Aprovechamiento de Aguas de los principales ríos de la cuenca del Rahue en la provincia de Osorno</v>
      </c>
      <c r="E25" s="9">
        <f>+IF($D25="","",VLOOKUP($A25,'[1]RESUMEN IIE'!$A$1:$E$65536,5,FALSE))</f>
        <v>22191</v>
      </c>
      <c r="F25" s="8" t="str">
        <f>+IF($E25="","",VLOOKUP($E25,'[1]BASE DE DATOS'!$B$1:$P$1759,2,FALSE))</f>
        <v>COLEGIO EMPRENDER OSORNO</v>
      </c>
      <c r="G25" s="8" t="str">
        <f>+IF($E25="","",VLOOKUP($E25,'[1]BASE DE DATOS'!$B$1:$P$1759,9,FALSE))</f>
        <v>Particular Subvencionado</v>
      </c>
      <c r="H25" s="8" t="str">
        <f>+IF($E25="","",VLOOKUP($E25,'[1]BASE DE DATOS'!$B$1:$P$1759,10,FALSE))</f>
        <v>Rural</v>
      </c>
      <c r="I25" s="8" t="str">
        <f>+IF($E25="","",VLOOKUP($E25,'[1]BASE DE DATOS'!$B$1:$P$1759,6,FALSE))</f>
        <v>X</v>
      </c>
      <c r="J25" s="8" t="str">
        <f>+IF($E25="","",VLOOKUP($E25,'[1]BASE DE DATOS'!$B$1:$P$1759,5,FALSE))</f>
        <v>Los Lagos</v>
      </c>
      <c r="K25" s="8" t="str">
        <f>+IF($E25="","",VLOOKUP($E25,'[1]BASE DE DATOS'!$B$1:$P$1759,7,FALSE))</f>
        <v>Osorno</v>
      </c>
      <c r="L25" s="8" t="str">
        <f>+IF($E25="","",VLOOKUP($E25,'[1]BASE DE DATOS'!$B$1:$P$1759,8,FALSE))</f>
        <v>Osorno</v>
      </c>
      <c r="M25" s="8" t="str">
        <f>+IF($A25="","",VLOOKUP($A25,'[1]RESUMEN IIE'!$A$1:$K$65536,7,FALSE))</f>
        <v>Ulises</v>
      </c>
      <c r="N25" s="8" t="str">
        <f>+IF($A25="","",VLOOKUP($A25,'[1]RESUMEN IIE'!$A$1:$K$65536,8,FALSE))</f>
        <v>Mosqueira</v>
      </c>
      <c r="O25" s="8" t="str">
        <f>+IF($A25="","",VLOOKUP($A25,'[1]RESUMEN IIE'!$A$1:$K$65536,9,FALSE))</f>
        <v>Maldonado</v>
      </c>
    </row>
    <row r="26" spans="1:15" x14ac:dyDescent="0.25">
      <c r="A26" s="8" t="s">
        <v>40</v>
      </c>
      <c r="B26" s="8" t="str">
        <f>+IF($A26="","",VLOOKUP($A26,'[1]RESUMEN IIE'!$A$1:$E$65536,2,FALSE))</f>
        <v>Investigación</v>
      </c>
      <c r="C26" s="8" t="str">
        <f>+IF($B26="","",VLOOKUP($A26,'[1]RESUMEN IIE'!$A$1:$E$65536,3,FALSE))</f>
        <v>Ciencias Naturales</v>
      </c>
      <c r="D26" s="8" t="str">
        <f>+IF($C26="","",VLOOKUP($A26,'[1]RESUMEN IIE'!$A$1:$E$65536,4,FALSE))</f>
        <v>Uno de los animales más importante del planeta está en tu jardín</v>
      </c>
      <c r="E26" s="9">
        <f>+IF($D26="","",VLOOKUP($A26,'[1]RESUMEN IIE'!$A$1:$E$65536,5,FALSE))</f>
        <v>22309</v>
      </c>
      <c r="F26" s="8" t="str">
        <f>+IF($E26="","",VLOOKUP($E26,'[1]BASE DE DATOS'!$B$1:$P$1759,2,FALSE))</f>
        <v>COLEGIO INGLÉS MABEL CONDEMARÍN</v>
      </c>
      <c r="G26" s="8" t="str">
        <f>+IF($E26="","",VLOOKUP($E26,'[1]BASE DE DATOS'!$B$1:$P$1759,9,FALSE))</f>
        <v>Municipal DAEM</v>
      </c>
      <c r="H26" s="8" t="str">
        <f>+IF($E26="","",VLOOKUP($E26,'[1]BASE DE DATOS'!$B$1:$P$1759,10,FALSE))</f>
        <v>Rural</v>
      </c>
      <c r="I26" s="8" t="str">
        <f>+IF($E26="","",VLOOKUP($E26,'[1]BASE DE DATOS'!$B$1:$P$1759,6,FALSE))</f>
        <v>X</v>
      </c>
      <c r="J26" s="8" t="str">
        <f>+IF($E26="","",VLOOKUP($E26,'[1]BASE DE DATOS'!$B$1:$P$1759,5,FALSE))</f>
        <v>Los Lagos</v>
      </c>
      <c r="K26" s="8" t="str">
        <f>+IF($E26="","",VLOOKUP($E26,'[1]BASE DE DATOS'!$B$1:$P$1759,7,FALSE))</f>
        <v>Llanquihue</v>
      </c>
      <c r="L26" s="8" t="str">
        <f>+IF($E26="","",VLOOKUP($E26,'[1]BASE DE DATOS'!$B$1:$P$1759,8,FALSE))</f>
        <v>Los Muermos</v>
      </c>
      <c r="M26" s="8" t="str">
        <f>+IF($A26="","",VLOOKUP($A26,'[1]RESUMEN IIE'!$A$1:$K$65536,7,FALSE))</f>
        <v xml:space="preserve">Juana </v>
      </c>
      <c r="N26" s="8" t="str">
        <f>+IF($A26="","",VLOOKUP($A26,'[1]RESUMEN IIE'!$A$1:$K$65536,8,FALSE))</f>
        <v>Villegas</v>
      </c>
      <c r="O26" s="8" t="str">
        <f>+IF($A26="","",VLOOKUP($A26,'[1]RESUMEN IIE'!$A$1:$K$65536,9,FALSE))</f>
        <v>Aguilar</v>
      </c>
    </row>
    <row r="27" spans="1:15" x14ac:dyDescent="0.25">
      <c r="A27" s="8" t="s">
        <v>41</v>
      </c>
      <c r="B27" s="8" t="str">
        <f>+IF($A27="","",VLOOKUP($A27,'[1]RESUMEN IIE'!$A$1:$E$65536,2,FALSE))</f>
        <v>Investigación</v>
      </c>
      <c r="C27" s="8" t="str">
        <f>+IF($B27="","",VLOOKUP($A27,'[1]RESUMEN IIE'!$A$1:$E$65536,3,FALSE))</f>
        <v>Ciencias Naturales</v>
      </c>
      <c r="D27" s="8" t="str">
        <f>+IF($C27="","",VLOOKUP($A27,'[1]RESUMEN IIE'!$A$1:$E$65536,4,FALSE))</f>
        <v>Análisis de datos de censos históricos  de aves migratorias del humedal de Coihuin, Puerto Montt. Chile</v>
      </c>
      <c r="E27" s="9">
        <f>+IF($D27="","",VLOOKUP($A27,'[1]RESUMEN IIE'!$A$1:$E$65536,5,FALSE))</f>
        <v>22506</v>
      </c>
      <c r="F27" s="8" t="str">
        <f>+IF($E27="","",VLOOKUP($E27,'[1]BASE DE DATOS'!$B$1:$P$1759,2,FALSE))</f>
        <v>COLEGIO PUMAHUE</v>
      </c>
      <c r="G27" s="8" t="str">
        <f>+IF($E27="","",VLOOKUP($E27,'[1]BASE DE DATOS'!$B$1:$P$1759,9,FALSE))</f>
        <v>Particular Pagado</v>
      </c>
      <c r="H27" s="8" t="str">
        <f>+IF($E27="","",VLOOKUP($E27,'[1]BASE DE DATOS'!$B$1:$P$1759,10,FALSE))</f>
        <v>Urbano</v>
      </c>
      <c r="I27" s="8" t="str">
        <f>+IF($E27="","",VLOOKUP($E27,'[1]BASE DE DATOS'!$B$1:$P$1759,6,FALSE))</f>
        <v>X</v>
      </c>
      <c r="J27" s="8" t="str">
        <f>+IF($E27="","",VLOOKUP($E27,'[1]BASE DE DATOS'!$B$1:$P$1759,5,FALSE))</f>
        <v>Los Lagos</v>
      </c>
      <c r="K27" s="8" t="str">
        <f>+IF($E27="","",VLOOKUP($E27,'[1]BASE DE DATOS'!$B$1:$P$1759,7,FALSE))</f>
        <v>Llanquihue</v>
      </c>
      <c r="L27" s="8" t="str">
        <f>+IF($E27="","",VLOOKUP($E27,'[1]BASE DE DATOS'!$B$1:$P$1759,8,FALSE))</f>
        <v>Puerto Montt</v>
      </c>
      <c r="M27" s="8" t="str">
        <f>+IF($A27="","",VLOOKUP($A27,'[1]RESUMEN IIE'!$A$1:$K$65536,7,FALSE))</f>
        <v>Carlos</v>
      </c>
      <c r="N27" s="8" t="str">
        <f>+IF($A27="","",VLOOKUP($A27,'[1]RESUMEN IIE'!$A$1:$K$65536,8,FALSE))</f>
        <v>Bravo</v>
      </c>
      <c r="O27" s="8" t="str">
        <f>+IF($A27="","",VLOOKUP($A27,'[1]RESUMEN IIE'!$A$1:$K$65536,9,FALSE))</f>
        <v>Vivanco</v>
      </c>
    </row>
    <row r="28" spans="1:15" x14ac:dyDescent="0.25">
      <c r="A28" s="8" t="s">
        <v>42</v>
      </c>
      <c r="B28" s="8" t="str">
        <f>+IF($A28="","",VLOOKUP($A28,'[1]RESUMEN IIE'!$A$1:$E$65536,2,FALSE))</f>
        <v>Investigación</v>
      </c>
      <c r="C28" s="8" t="str">
        <f>+IF($B28="","",VLOOKUP($A28,'[1]RESUMEN IIE'!$A$1:$E$65536,3,FALSE))</f>
        <v>Ciencias Naturales</v>
      </c>
      <c r="D28" s="8" t="str">
        <f>+IF($C28="","",VLOOKUP($A28,'[1]RESUMEN IIE'!$A$1:$E$65536,4,FALSE))</f>
        <v>El universo microscópico de tu boca</v>
      </c>
      <c r="E28" s="9">
        <f>+IF($D28="","",VLOOKUP($A28,'[1]RESUMEN IIE'!$A$1:$E$65536,5,FALSE))</f>
        <v>7406</v>
      </c>
      <c r="F28" s="8" t="str">
        <f>+IF($E28="","",VLOOKUP($E28,'[1]BASE DE DATOS'!$B$1:$P$1759,2,FALSE))</f>
        <v>COLEGIO SAN MATEO</v>
      </c>
      <c r="G28" s="8" t="str">
        <f>+IF($E28="","",VLOOKUP($E28,'[1]BASE DE DATOS'!$B$1:$P$1759,9,FALSE))</f>
        <v>Particular Pagado</v>
      </c>
      <c r="H28" s="8" t="str">
        <f>+IF($E28="","",VLOOKUP($E28,'[1]BASE DE DATOS'!$B$1:$P$1759,10,FALSE))</f>
        <v>Urbano</v>
      </c>
      <c r="I28" s="8" t="str">
        <f>+IF($E28="","",VLOOKUP($E28,'[1]BASE DE DATOS'!$B$1:$P$1759,6,FALSE))</f>
        <v>X</v>
      </c>
      <c r="J28" s="8" t="str">
        <f>+IF($E28="","",VLOOKUP($E28,'[1]BASE DE DATOS'!$B$1:$P$1759,5,FALSE))</f>
        <v>Los Lagos</v>
      </c>
      <c r="K28" s="8" t="str">
        <f>+IF($E28="","",VLOOKUP($E28,'[1]BASE DE DATOS'!$B$1:$P$1759,7,FALSE))</f>
        <v>Osorno</v>
      </c>
      <c r="L28" s="8" t="str">
        <f>+IF($E28="","",VLOOKUP($E28,'[1]BASE DE DATOS'!$B$1:$P$1759,8,FALSE))</f>
        <v>Osorno</v>
      </c>
      <c r="M28" s="8" t="str">
        <f>+IF($A28="","",VLOOKUP($A28,'[1]RESUMEN IIE'!$A$1:$K$65536,7,FALSE))</f>
        <v>Marco Antonio</v>
      </c>
      <c r="N28" s="8" t="str">
        <f>+IF($A28="","",VLOOKUP($A28,'[1]RESUMEN IIE'!$A$1:$K$65536,8,FALSE))</f>
        <v>Barraza</v>
      </c>
      <c r="O28" s="8" t="str">
        <f>+IF($A28="","",VLOOKUP($A28,'[1]RESUMEN IIE'!$A$1:$K$65536,9,FALSE))</f>
        <v>Rosas</v>
      </c>
    </row>
    <row r="29" spans="1:15" x14ac:dyDescent="0.25">
      <c r="A29" s="8" t="s">
        <v>43</v>
      </c>
      <c r="B29" s="8" t="str">
        <f>+IF($A29="","",VLOOKUP($A29,'[1]RESUMEN IIE'!$A$1:$E$65536,2,FALSE))</f>
        <v>Investigación</v>
      </c>
      <c r="C29" s="8" t="str">
        <f>+IF($B29="","",VLOOKUP($A29,'[1]RESUMEN IIE'!$A$1:$E$65536,3,FALSE))</f>
        <v>Ciencias Naturales</v>
      </c>
      <c r="D29" s="8" t="str">
        <f>+IF($C29="","",VLOOKUP($A29,'[1]RESUMEN IIE'!$A$1:$E$65536,4,FALSE))</f>
        <v>La Lluvia en la comuna de Ancud</v>
      </c>
      <c r="E29" s="9">
        <f>+IF($D29="","",VLOOKUP($A29,'[1]RESUMEN IIE'!$A$1:$E$65536,5,FALSE))</f>
        <v>22375</v>
      </c>
      <c r="F29" s="8" t="str">
        <f>+IF($E29="","",VLOOKUP($E29,'[1]BASE DE DATOS'!$B$1:$P$1759,2,FALSE))</f>
        <v>ESCUELA PARTICULAR ALLA MAPU</v>
      </c>
      <c r="G29" s="8" t="str">
        <f>+IF($E29="","",VLOOKUP($E29,'[1]BASE DE DATOS'!$B$1:$P$1759,9,FALSE))</f>
        <v>Particular Subvencionado</v>
      </c>
      <c r="H29" s="8" t="str">
        <f>+IF($E29="","",VLOOKUP($E29,'[1]BASE DE DATOS'!$B$1:$P$1759,10,FALSE))</f>
        <v>Rural</v>
      </c>
      <c r="I29" s="8" t="str">
        <f>+IF($E29="","",VLOOKUP($E29,'[1]BASE DE DATOS'!$B$1:$P$1759,6,FALSE))</f>
        <v>X</v>
      </c>
      <c r="J29" s="8" t="str">
        <f>+IF($E29="","",VLOOKUP($E29,'[1]BASE DE DATOS'!$B$1:$P$1759,5,FALSE))</f>
        <v>Los Lagos</v>
      </c>
      <c r="K29" s="8" t="str">
        <f>+IF($E29="","",VLOOKUP($E29,'[1]BASE DE DATOS'!$B$1:$P$1759,7,FALSE))</f>
        <v>Chiloé</v>
      </c>
      <c r="L29" s="8" t="str">
        <f>+IF($E29="","",VLOOKUP($E29,'[1]BASE DE DATOS'!$B$1:$P$1759,8,FALSE))</f>
        <v>Ancud</v>
      </c>
      <c r="M29" s="8" t="str">
        <f>+IF($A29="","",VLOOKUP($A29,'[1]RESUMEN IIE'!$A$1:$K$65536,7,FALSE))</f>
        <v>Consuelo del Carmen</v>
      </c>
      <c r="N29" s="8" t="str">
        <f>+IF($A29="","",VLOOKUP($A29,'[1]RESUMEN IIE'!$A$1:$K$65536,8,FALSE))</f>
        <v>Cárdenas</v>
      </c>
      <c r="O29" s="8" t="str">
        <f>+IF($A29="","",VLOOKUP($A29,'[1]RESUMEN IIE'!$A$1:$K$65536,9,FALSE))</f>
        <v>Barría</v>
      </c>
    </row>
    <row r="30" spans="1:15" x14ac:dyDescent="0.25">
      <c r="A30" s="8" t="s">
        <v>44</v>
      </c>
      <c r="B30" s="8" t="str">
        <f>+IF($A30="","",VLOOKUP($A30,'[1]RESUMEN IIE'!$A$1:$E$65536,2,FALSE))</f>
        <v>Innovación</v>
      </c>
      <c r="C30" s="8" t="str">
        <f>+IF($B30="","",VLOOKUP($A30,'[1]RESUMEN IIE'!$A$1:$E$65536,3,FALSE))</f>
        <v>Tecnología</v>
      </c>
      <c r="D30" s="8" t="str">
        <f>+IF($C30="","",VLOOKUP($A30,'[1]RESUMEN IIE'!$A$1:$E$65536,4,FALSE))</f>
        <v>Captación  de aguas lluvias para uso doméstico en la provincia de Chiloé</v>
      </c>
      <c r="E30" s="9">
        <f>+IF($D30="","",VLOOKUP($A30,'[1]RESUMEN IIE'!$A$1:$E$65536,5,FALSE))</f>
        <v>8003</v>
      </c>
      <c r="F30" s="8" t="str">
        <f>+IF($E30="","",VLOOKUP($E30,'[1]BASE DE DATOS'!$B$1:$P$1759,2,FALSE))</f>
        <v>ESCUELA LUIS URIBE DIAZ</v>
      </c>
      <c r="G30" s="8" t="str">
        <f>+IF($E30="","",VLOOKUP($E30,'[1]BASE DE DATOS'!$B$1:$P$1759,9,FALSE))</f>
        <v>Corporación Municipal</v>
      </c>
      <c r="H30" s="8" t="str">
        <f>+IF($E30="","",VLOOKUP($E30,'[1]BASE DE DATOS'!$B$1:$P$1759,10,FALSE))</f>
        <v>Urbano</v>
      </c>
      <c r="I30" s="8" t="str">
        <f>+IF($E30="","",VLOOKUP($E30,'[1]BASE DE DATOS'!$B$1:$P$1759,6,FALSE))</f>
        <v>X</v>
      </c>
      <c r="J30" s="8" t="str">
        <f>+IF($E30="","",VLOOKUP($E30,'[1]BASE DE DATOS'!$B$1:$P$1759,5,FALSE))</f>
        <v>Los Lagos</v>
      </c>
      <c r="K30" s="8" t="str">
        <f>+IF($E30="","",VLOOKUP($E30,'[1]BASE DE DATOS'!$B$1:$P$1759,7,FALSE))</f>
        <v>Chiloé</v>
      </c>
      <c r="L30" s="8" t="str">
        <f>+IF($E30="","",VLOOKUP($E30,'[1]BASE DE DATOS'!$B$1:$P$1759,8,FALSE))</f>
        <v>Castro</v>
      </c>
      <c r="M30" s="8" t="str">
        <f>+IF($A30="","",VLOOKUP($A30,'[1]RESUMEN IIE'!$A$1:$K$65536,7,FALSE))</f>
        <v>Norma Fabiola</v>
      </c>
      <c r="N30" s="8" t="str">
        <f>+IF($A30="","",VLOOKUP($A30,'[1]RESUMEN IIE'!$A$1:$K$65536,8,FALSE))</f>
        <v>Cerna</v>
      </c>
      <c r="O30" s="8" t="str">
        <f>+IF($A30="","",VLOOKUP($A30,'[1]RESUMEN IIE'!$A$1:$K$65536,9,FALSE))</f>
        <v>Cortés</v>
      </c>
    </row>
    <row r="31" spans="1:15" x14ac:dyDescent="0.25">
      <c r="A31" s="8" t="s">
        <v>45</v>
      </c>
      <c r="B31" s="8" t="str">
        <f>+IF($A31="","",VLOOKUP($A31,'[1]RESUMEN IIE'!$A$1:$E$65536,2,FALSE))</f>
        <v>Investigación</v>
      </c>
      <c r="C31" s="8" t="str">
        <f>+IF($B31="","",VLOOKUP($A31,'[1]RESUMEN IIE'!$A$1:$E$65536,3,FALSE))</f>
        <v>Ciencias Naturales</v>
      </c>
      <c r="D31" s="8" t="str">
        <f>+IF($C31="","",VLOOKUP($A31,'[1]RESUMEN IIE'!$A$1:$E$65536,4,FALSE))</f>
        <v>La alimentación en tiempos de pandemia</v>
      </c>
      <c r="E31" s="9">
        <f>+IF($D31="","",VLOOKUP($A31,'[1]RESUMEN IIE'!$A$1:$E$65536,5,FALSE))</f>
        <v>7636</v>
      </c>
      <c r="F31" s="8" t="str">
        <f>+IF($E31="","",VLOOKUP($E31,'[1]BASE DE DATOS'!$B$1:$P$1759,2,FALSE))</f>
        <v>ESCUELA N 5 MIRAMAR</v>
      </c>
      <c r="G31" s="8" t="str">
        <f>+IF($E31="","",VLOOKUP($E31,'[1]BASE DE DATOS'!$B$1:$P$1759,9,FALSE))</f>
        <v>Municipal DAEM</v>
      </c>
      <c r="H31" s="8" t="str">
        <f>+IF($E31="","",VLOOKUP($E31,'[1]BASE DE DATOS'!$B$1:$P$1759,10,FALSE))</f>
        <v>Urbano</v>
      </c>
      <c r="I31" s="8" t="str">
        <f>+IF($E31="","",VLOOKUP($E31,'[1]BASE DE DATOS'!$B$1:$P$1759,6,FALSE))</f>
        <v>X</v>
      </c>
      <c r="J31" s="8" t="str">
        <f>+IF($E31="","",VLOOKUP($E31,'[1]BASE DE DATOS'!$B$1:$P$1759,5,FALSE))</f>
        <v>Los Lagos</v>
      </c>
      <c r="K31" s="8" t="str">
        <f>+IF($E31="","",VLOOKUP($E31,'[1]BASE DE DATOS'!$B$1:$P$1759,7,FALSE))</f>
        <v>Llanquihue</v>
      </c>
      <c r="L31" s="8" t="str">
        <f>+IF($E31="","",VLOOKUP($E31,'[1]BASE DE DATOS'!$B$1:$P$1759,8,FALSE))</f>
        <v>Puerto Montt</v>
      </c>
      <c r="M31" s="8" t="str">
        <f>+IF($A31="","",VLOOKUP($A31,'[1]RESUMEN IIE'!$A$1:$K$65536,7,FALSE))</f>
        <v>Carlos Manuel</v>
      </c>
      <c r="N31" s="8" t="str">
        <f>+IF($A31="","",VLOOKUP($A31,'[1]RESUMEN IIE'!$A$1:$K$65536,8,FALSE))</f>
        <v>Pacheco</v>
      </c>
      <c r="O31" s="8" t="str">
        <f>+IF($A31="","",VLOOKUP($A31,'[1]RESUMEN IIE'!$A$1:$K$65536,9,FALSE))</f>
        <v>Huaiquifil</v>
      </c>
    </row>
    <row r="32" spans="1:15" x14ac:dyDescent="0.25">
      <c r="A32" s="8" t="s">
        <v>46</v>
      </c>
      <c r="B32" s="8" t="str">
        <f>+IF($A32="","",VLOOKUP($A32,'[1]RESUMEN IIE'!$A$1:$E$65536,2,FALSE))</f>
        <v>Investigación</v>
      </c>
      <c r="C32" s="8" t="str">
        <f>+IF($B32="","",VLOOKUP($A32,'[1]RESUMEN IIE'!$A$1:$E$65536,3,FALSE))</f>
        <v>Ciencias Naturales</v>
      </c>
      <c r="D32" s="8" t="str">
        <f>+IF($C32="","",VLOOKUP($A32,'[1]RESUMEN IIE'!$A$1:$E$65536,4,FALSE))</f>
        <v>Uso del bosque nativo Chilote como combustible causas y consecuencias</v>
      </c>
      <c r="E32" s="9">
        <f>+IF($D32="","",VLOOKUP($A32,'[1]RESUMEN IIE'!$A$1:$E$65536,5,FALSE))</f>
        <v>8255</v>
      </c>
      <c r="F32" s="8" t="str">
        <f>+IF($E32="","",VLOOKUP($E32,'[1]BASE DE DATOS'!$B$1:$P$1759,2,FALSE))</f>
        <v>LICEO RAYEN MAPU</v>
      </c>
      <c r="G32" s="8" t="str">
        <f>+IF($E32="","",VLOOKUP($E32,'[1]BASE DE DATOS'!$B$1:$P$1759,9,FALSE))</f>
        <v>Corporación Municipal</v>
      </c>
      <c r="H32" s="8" t="str">
        <f>+IF($E32="","",VLOOKUP($E32,'[1]BASE DE DATOS'!$B$1:$P$1759,10,FALSE))</f>
        <v>Urbano</v>
      </c>
      <c r="I32" s="8" t="str">
        <f>+IF($E32="","",VLOOKUP($E32,'[1]BASE DE DATOS'!$B$1:$P$1759,6,FALSE))</f>
        <v>X</v>
      </c>
      <c r="J32" s="8" t="str">
        <f>+IF($E32="","",VLOOKUP($E32,'[1]BASE DE DATOS'!$B$1:$P$1759,5,FALSE))</f>
        <v>Los Lagos</v>
      </c>
      <c r="K32" s="8" t="str">
        <f>+IF($E32="","",VLOOKUP($E32,'[1]BASE DE DATOS'!$B$1:$P$1759,7,FALSE))</f>
        <v>Chiloé</v>
      </c>
      <c r="L32" s="8" t="str">
        <f>+IF($E32="","",VLOOKUP($E32,'[1]BASE DE DATOS'!$B$1:$P$1759,8,FALSE))</f>
        <v>Quellon</v>
      </c>
      <c r="M32" s="8" t="str">
        <f>+IF($A32="","",VLOOKUP($A32,'[1]RESUMEN IIE'!$A$1:$K$65536,7,FALSE))</f>
        <v>Edward Fernando</v>
      </c>
      <c r="N32" s="8" t="str">
        <f>+IF($A32="","",VLOOKUP($A32,'[1]RESUMEN IIE'!$A$1:$K$65536,8,FALSE))</f>
        <v>Ulloa</v>
      </c>
      <c r="O32" s="8" t="str">
        <f>+IF($A32="","",VLOOKUP($A32,'[1]RESUMEN IIE'!$A$1:$K$65536,9,FALSE))</f>
        <v>Valdebenito</v>
      </c>
    </row>
    <row r="33" spans="1:15" x14ac:dyDescent="0.25">
      <c r="A33" s="8" t="s">
        <v>47</v>
      </c>
      <c r="B33" s="8" t="str">
        <f>+IF($A33="","",VLOOKUP($A33,'[1]RESUMEN IIE'!$A$1:$E$65536,2,FALSE))</f>
        <v>Investigación</v>
      </c>
      <c r="C33" s="8" t="str">
        <f>+IF($B33="","",VLOOKUP($A33,'[1]RESUMEN IIE'!$A$1:$E$65536,3,FALSE))</f>
        <v>Ciencias Naturales</v>
      </c>
      <c r="D33" s="8" t="str">
        <f>+IF($C33="","",VLOOKUP($A33,'[1]RESUMEN IIE'!$A$1:$E$65536,4,FALSE))</f>
        <v>Análisis comparativo de diferentes pandemias que han afectado a la humanidad</v>
      </c>
      <c r="E33" s="9">
        <f>+IF($D33="","",VLOOKUP($A33,'[1]RESUMEN IIE'!$A$1:$E$65536,5,FALSE))</f>
        <v>8174</v>
      </c>
      <c r="F33" s="8" t="str">
        <f>+IF($E33="","",VLOOKUP($E33,'[1]BASE DE DATOS'!$B$1:$P$1759,2,FALSE))</f>
        <v>LICEO INSULAR</v>
      </c>
      <c r="G33" s="8" t="str">
        <f>+IF($E33="","",VLOOKUP($E33,'[1]BASE DE DATOS'!$B$1:$P$1759,9,FALSE))</f>
        <v>Corporación Municipal</v>
      </c>
      <c r="H33" s="8" t="str">
        <f>+IF($E33="","",VLOOKUP($E33,'[1]BASE DE DATOS'!$B$1:$P$1759,10,FALSE))</f>
        <v>Urbano</v>
      </c>
      <c r="I33" s="8" t="str">
        <f>+IF($E33="","",VLOOKUP($E33,'[1]BASE DE DATOS'!$B$1:$P$1759,6,FALSE))</f>
        <v>X</v>
      </c>
      <c r="J33" s="8" t="str">
        <f>+IF($E33="","",VLOOKUP($E33,'[1]BASE DE DATOS'!$B$1:$P$1759,5,FALSE))</f>
        <v>Los Lagos</v>
      </c>
      <c r="K33" s="8" t="str">
        <f>+IF($E33="","",VLOOKUP($E33,'[1]BASE DE DATOS'!$B$1:$P$1759,7,FALSE))</f>
        <v>Chiloé</v>
      </c>
      <c r="L33" s="8" t="str">
        <f>+IF($E33="","",VLOOKUP($E33,'[1]BASE DE DATOS'!$B$1:$P$1759,8,FALSE))</f>
        <v>Quinchao</v>
      </c>
      <c r="M33" s="8" t="str">
        <f>+IF($A33="","",VLOOKUP($A33,'[1]RESUMEN IIE'!$A$1:$K$65536,7,FALSE))</f>
        <v>Claudia del Pilar</v>
      </c>
      <c r="N33" s="8" t="str">
        <f>+IF($A33="","",VLOOKUP($A33,'[1]RESUMEN IIE'!$A$1:$K$65536,8,FALSE))</f>
        <v>Oyarzún</v>
      </c>
      <c r="O33" s="8" t="str">
        <f>+IF($A33="","",VLOOKUP($A33,'[1]RESUMEN IIE'!$A$1:$K$65536,9,FALSE))</f>
        <v>Hormazabal</v>
      </c>
    </row>
    <row r="34" spans="1:15" x14ac:dyDescent="0.25">
      <c r="A34" s="8" t="s">
        <v>48</v>
      </c>
      <c r="B34" s="8" t="str">
        <f>+IF($A34="","",VLOOKUP($A34,'[1]RESUMEN IIE'!$A$1:$E$65536,2,FALSE))</f>
        <v>Investigación</v>
      </c>
      <c r="C34" s="8" t="str">
        <f>+IF($B34="","",VLOOKUP($A34,'[1]RESUMEN IIE'!$A$1:$E$65536,3,FALSE))</f>
        <v>Ciencias Sociales</v>
      </c>
      <c r="D34" s="8" t="str">
        <f>+IF($C34="","",VLOOKUP($A34,'[1]RESUMEN IIE'!$A$1:$E$65536,4,FALSE))</f>
        <v>Trinares de Chiloé</v>
      </c>
      <c r="E34" s="9">
        <f>+IF($D34="","",VLOOKUP($A34,'[1]RESUMEN IIE'!$A$1:$E$65536,5,FALSE))</f>
        <v>16985</v>
      </c>
      <c r="F34" s="8" t="str">
        <f>+IF($E34="","",VLOOKUP($E34,'[1]BASE DE DATOS'!$B$1:$P$1759,2,FALSE))</f>
        <v>LICEO DE ALTA EXIGENCIA PAULO FREIRE</v>
      </c>
      <c r="G34" s="8" t="str">
        <f>+IF($E34="","",VLOOKUP($E34,'[1]BASE DE DATOS'!$B$1:$P$1759,9,FALSE))</f>
        <v>Corporación Municipal</v>
      </c>
      <c r="H34" s="8" t="str">
        <f>+IF($E34="","",VLOOKUP($E34,'[1]BASE DE DATOS'!$B$1:$P$1759,10,FALSE))</f>
        <v>Urbano</v>
      </c>
      <c r="I34" s="8" t="str">
        <f>+IF($E34="","",VLOOKUP($E34,'[1]BASE DE DATOS'!$B$1:$P$1759,6,FALSE))</f>
        <v>X</v>
      </c>
      <c r="J34" s="8" t="str">
        <f>+IF($E34="","",VLOOKUP($E34,'[1]BASE DE DATOS'!$B$1:$P$1759,5,FALSE))</f>
        <v>Los Lagos</v>
      </c>
      <c r="K34" s="8" t="str">
        <f>+IF($E34="","",VLOOKUP($E34,'[1]BASE DE DATOS'!$B$1:$P$1759,7,FALSE))</f>
        <v>Chiloé</v>
      </c>
      <c r="L34" s="8" t="str">
        <f>+IF($E34="","",VLOOKUP($E34,'[1]BASE DE DATOS'!$B$1:$P$1759,8,FALSE))</f>
        <v>Quellon</v>
      </c>
      <c r="M34" s="8" t="str">
        <f>+IF($A34="","",VLOOKUP($A34,'[1]RESUMEN IIE'!$A$1:$K$65536,7,FALSE))</f>
        <v>Oscar Alfonso</v>
      </c>
      <c r="N34" s="8" t="str">
        <f>+IF($A34="","",VLOOKUP($A34,'[1]RESUMEN IIE'!$A$1:$K$65536,8,FALSE))</f>
        <v>Mardones</v>
      </c>
      <c r="O34" s="8" t="str">
        <f>+IF($A34="","",VLOOKUP($A34,'[1]RESUMEN IIE'!$A$1:$K$65536,9,FALSE))</f>
        <v>Rojas</v>
      </c>
    </row>
    <row r="35" spans="1:15" x14ac:dyDescent="0.25">
      <c r="A35" s="8" t="s">
        <v>49</v>
      </c>
      <c r="B35" s="8" t="str">
        <f>+IF($A35="","",VLOOKUP($A35,'[1]RESUMEN IIE'!$A$1:$E$65536,2,FALSE))</f>
        <v>Innovación</v>
      </c>
      <c r="C35" s="8" t="str">
        <f>+IF($B35="","",VLOOKUP($A35,'[1]RESUMEN IIE'!$A$1:$E$65536,3,FALSE))</f>
        <v>Tecnología</v>
      </c>
      <c r="D35" s="8" t="str">
        <f>+IF($C35="","",VLOOKUP($A35,'[1]RESUMEN IIE'!$A$1:$E$65536,4,FALSE))</f>
        <v>Rescate de las plantas medicinales y su buen uso, en el sector de “la huacha”</v>
      </c>
      <c r="E35" s="9">
        <f>+IF($D35="","",VLOOKUP($A35,'[1]RESUMEN IIE'!$A$1:$E$65536,5,FALSE))</f>
        <v>7993</v>
      </c>
      <c r="F35" s="8" t="str">
        <f>+IF($E35="","",VLOOKUP($E35,'[1]BASE DE DATOS'!$B$1:$P$1759,2,FALSE))</f>
        <v>ESCUELA PARTICULAR N. 240 LA HUACHA</v>
      </c>
      <c r="G35" s="8" t="str">
        <f>+IF($E35="","",VLOOKUP($E35,'[1]BASE DE DATOS'!$B$1:$P$1759,9,FALSE))</f>
        <v>Particular Subvencionado</v>
      </c>
      <c r="H35" s="8" t="str">
        <f>+IF($E35="","",VLOOKUP($E35,'[1]BASE DE DATOS'!$B$1:$P$1759,10,FALSE))</f>
        <v>Rural</v>
      </c>
      <c r="I35" s="8" t="str">
        <f>+IF($E35="","",VLOOKUP($E35,'[1]BASE DE DATOS'!$B$1:$P$1759,6,FALSE))</f>
        <v>X</v>
      </c>
      <c r="J35" s="8" t="str">
        <f>+IF($E35="","",VLOOKUP($E35,'[1]BASE DE DATOS'!$B$1:$P$1759,5,FALSE))</f>
        <v>Los Lagos</v>
      </c>
      <c r="K35" s="8" t="str">
        <f>+IF($E35="","",VLOOKUP($E35,'[1]BASE DE DATOS'!$B$1:$P$1759,7,FALSE))</f>
        <v>Llanquihue</v>
      </c>
      <c r="L35" s="8" t="str">
        <f>+IF($E35="","",VLOOKUP($E35,'[1]BASE DE DATOS'!$B$1:$P$1759,8,FALSE))</f>
        <v>Frutillar</v>
      </c>
      <c r="M35" s="8" t="str">
        <f>+IF($A35="","",VLOOKUP($A35,'[1]RESUMEN IIE'!$A$1:$K$65536,7,FALSE))</f>
        <v>Mónica</v>
      </c>
      <c r="N35" s="8" t="str">
        <f>+IF($A35="","",VLOOKUP($A35,'[1]RESUMEN IIE'!$A$1:$K$65536,8,FALSE))</f>
        <v>Jara</v>
      </c>
      <c r="O35" s="8" t="str">
        <f>+IF($A35="","",VLOOKUP($A35,'[1]RESUMEN IIE'!$A$1:$K$65536,9,FALSE))</f>
        <v>Albornoz</v>
      </c>
    </row>
    <row r="36" spans="1:15" x14ac:dyDescent="0.25">
      <c r="A36" s="8" t="s">
        <v>50</v>
      </c>
      <c r="B36" s="8" t="str">
        <f>+IF($A36="","",VLOOKUP($A36,'[1]RESUMEN IIE'!$A$1:$E$65536,2,FALSE))</f>
        <v>Investigación</v>
      </c>
      <c r="C36" s="8" t="str">
        <f>+IF($B36="","",VLOOKUP($A36,'[1]RESUMEN IIE'!$A$1:$E$65536,3,FALSE))</f>
        <v>Ciencias Naturales</v>
      </c>
      <c r="D36" s="8" t="str">
        <f>+IF($C36="","",VLOOKUP($A36,'[1]RESUMEN IIE'!$A$1:$E$65536,4,FALSE))</f>
        <v>Los Humedales una Solución Hídrica para Chiloé</v>
      </c>
      <c r="E36" s="9">
        <f>+IF($D36="","",VLOOKUP($A36,'[1]RESUMEN IIE'!$A$1:$E$65536,5,FALSE))</f>
        <v>8255</v>
      </c>
      <c r="F36" s="8" t="str">
        <f>+IF($E36="","",VLOOKUP($E36,'[1]BASE DE DATOS'!$B$1:$P$1759,2,FALSE))</f>
        <v>LICEO RAYEN MAPU</v>
      </c>
      <c r="G36" s="8" t="str">
        <f>+IF($E36="","",VLOOKUP($E36,'[1]BASE DE DATOS'!$B$1:$P$1759,9,FALSE))</f>
        <v>Corporación Municipal</v>
      </c>
      <c r="H36" s="8" t="str">
        <f>+IF($E36="","",VLOOKUP($E36,'[1]BASE DE DATOS'!$B$1:$P$1759,10,FALSE))</f>
        <v>Urbano</v>
      </c>
      <c r="I36" s="8" t="str">
        <f>+IF($E36="","",VLOOKUP($E36,'[1]BASE DE DATOS'!$B$1:$P$1759,6,FALSE))</f>
        <v>X</v>
      </c>
      <c r="J36" s="8" t="str">
        <f>+IF($E36="","",VLOOKUP($E36,'[1]BASE DE DATOS'!$B$1:$P$1759,5,FALSE))</f>
        <v>Los Lagos</v>
      </c>
      <c r="K36" s="8" t="str">
        <f>+IF($E36="","",VLOOKUP($E36,'[1]BASE DE DATOS'!$B$1:$P$1759,7,FALSE))</f>
        <v>Chiloé</v>
      </c>
      <c r="L36" s="8" t="str">
        <f>+IF($E36="","",VLOOKUP($E36,'[1]BASE DE DATOS'!$B$1:$P$1759,8,FALSE))</f>
        <v>Quellon</v>
      </c>
      <c r="M36" s="8" t="str">
        <f>+IF($A36="","",VLOOKUP($A36,'[1]RESUMEN IIE'!$A$1:$K$65536,7,FALSE))</f>
        <v>Andrés</v>
      </c>
      <c r="N36" s="8" t="str">
        <f>+IF($A36="","",VLOOKUP($A36,'[1]RESUMEN IIE'!$A$1:$K$65536,8,FALSE))</f>
        <v>Ávila</v>
      </c>
      <c r="O36" s="8" t="str">
        <f>+IF($A36="","",VLOOKUP($A36,'[1]RESUMEN IIE'!$A$1:$K$65536,9,FALSE))</f>
        <v>Espinoza</v>
      </c>
    </row>
    <row r="37" spans="1:15" x14ac:dyDescent="0.25">
      <c r="A37" s="8" t="s">
        <v>51</v>
      </c>
      <c r="B37" s="8" t="str">
        <f>+IF($A37="","",VLOOKUP($A37,'[1]RESUMEN IIE'!$A$1:$E$65536,2,FALSE))</f>
        <v>Investigación</v>
      </c>
      <c r="C37" s="8" t="str">
        <f>+IF($B37="","",VLOOKUP($A37,'[1]RESUMEN IIE'!$A$1:$E$65536,3,FALSE))</f>
        <v>Ciencias Sociales</v>
      </c>
      <c r="D37" s="8" t="str">
        <f>+IF($C37="","",VLOOKUP($A37,'[1]RESUMEN IIE'!$A$1:$E$65536,4,FALSE))</f>
        <v>Salud Mental en los estudiantes puertomontinos</v>
      </c>
      <c r="E37" s="9">
        <f>+IF($D37="","",VLOOKUP($A37,'[1]RESUMEN IIE'!$A$1:$E$65536,5,FALSE))</f>
        <v>7700</v>
      </c>
      <c r="F37" s="8" t="str">
        <f>+IF($E37="","",VLOOKUP($E37,'[1]BASE DE DATOS'!$B$1:$P$1759,2,FALSE))</f>
        <v>COLEGIO SAN FRANCISCO JAVIER</v>
      </c>
      <c r="G37" s="8" t="str">
        <f>+IF($E37="","",VLOOKUP($E37,'[1]BASE DE DATOS'!$B$1:$P$1759,9,FALSE))</f>
        <v>Particular Pagado</v>
      </c>
      <c r="H37" s="8" t="str">
        <f>+IF($E37="","",VLOOKUP($E37,'[1]BASE DE DATOS'!$B$1:$P$1759,10,FALSE))</f>
        <v>Urbano</v>
      </c>
      <c r="I37" s="8" t="str">
        <f>+IF($E37="","",VLOOKUP($E37,'[1]BASE DE DATOS'!$B$1:$P$1759,6,FALSE))</f>
        <v>X</v>
      </c>
      <c r="J37" s="8" t="str">
        <f>+IF($E37="","",VLOOKUP($E37,'[1]BASE DE DATOS'!$B$1:$P$1759,5,FALSE))</f>
        <v>Los Lagos</v>
      </c>
      <c r="K37" s="8" t="str">
        <f>+IF($E37="","",VLOOKUP($E37,'[1]BASE DE DATOS'!$B$1:$P$1759,7,FALSE))</f>
        <v>Llanquihue</v>
      </c>
      <c r="L37" s="8" t="str">
        <f>+IF($E37="","",VLOOKUP($E37,'[1]BASE DE DATOS'!$B$1:$P$1759,8,FALSE))</f>
        <v>Puerto Montt</v>
      </c>
      <c r="M37" s="8" t="str">
        <f>+IF($A37="","",VLOOKUP($A37,'[1]RESUMEN IIE'!$A$1:$K$65536,7,FALSE))</f>
        <v xml:space="preserve">Edgardo Fabián </v>
      </c>
      <c r="N37" s="8" t="str">
        <f>+IF($A37="","",VLOOKUP($A37,'[1]RESUMEN IIE'!$A$1:$K$65536,8,FALSE))</f>
        <v>Quintana</v>
      </c>
      <c r="O37" s="8" t="str">
        <f>+IF($A37="","",VLOOKUP($A37,'[1]RESUMEN IIE'!$A$1:$K$65536,9,FALSE))</f>
        <v>Díaz</v>
      </c>
    </row>
    <row r="38" spans="1:15" x14ac:dyDescent="0.25">
      <c r="A38" s="8" t="s">
        <v>52</v>
      </c>
      <c r="B38" s="8" t="str">
        <f>+IF($A38="","",VLOOKUP($A38,'[1]RESUMEN IIE'!$A$1:$E$65536,2,FALSE))</f>
        <v>Investigación</v>
      </c>
      <c r="C38" s="8" t="str">
        <f>+IF($B38="","",VLOOKUP($A38,'[1]RESUMEN IIE'!$A$1:$E$65536,3,FALSE))</f>
        <v>Ciencias Naturales</v>
      </c>
      <c r="D38" s="8" t="str">
        <f>+IF($C38="","",VLOOKUP($A38,'[1]RESUMEN IIE'!$A$1:$E$65536,4,FALSE))</f>
        <v>Animales migratorios del sector costero y marino de Chaitén</v>
      </c>
      <c r="E38" s="9">
        <f>+IF($D38="","",VLOOKUP($A38,'[1]RESUMEN IIE'!$A$1:$E$65536,5,FALSE))</f>
        <v>8307</v>
      </c>
      <c r="F38" s="8" t="str">
        <f>+IF($E38="","",VLOOKUP($E38,'[1]BASE DE DATOS'!$B$1:$P$1759,2,FALSE))</f>
        <v>ESCUELA RURAL HUEQUE</v>
      </c>
      <c r="G38" s="8" t="str">
        <f>+IF($E38="","",VLOOKUP($E38,'[1]BASE DE DATOS'!$B$1:$P$1759,9,FALSE))</f>
        <v>Municipal DAEM</v>
      </c>
      <c r="H38" s="8" t="str">
        <f>+IF($E38="","",VLOOKUP($E38,'[1]BASE DE DATOS'!$B$1:$P$1759,10,FALSE))</f>
        <v>Rural</v>
      </c>
      <c r="I38" s="8" t="str">
        <f>+IF($E38="","",VLOOKUP($E38,'[1]BASE DE DATOS'!$B$1:$P$1759,6,FALSE))</f>
        <v>X</v>
      </c>
      <c r="J38" s="8" t="str">
        <f>+IF($E38="","",VLOOKUP($E38,'[1]BASE DE DATOS'!$B$1:$P$1759,5,FALSE))</f>
        <v>Los Lagos</v>
      </c>
      <c r="K38" s="8" t="str">
        <f>+IF($E38="","",VLOOKUP($E38,'[1]BASE DE DATOS'!$B$1:$P$1759,7,FALSE))</f>
        <v>Palena</v>
      </c>
      <c r="L38" s="8" t="str">
        <f>+IF($E38="","",VLOOKUP($E38,'[1]BASE DE DATOS'!$B$1:$P$1759,8,FALSE))</f>
        <v>Chaiten</v>
      </c>
      <c r="M38" s="8" t="str">
        <f>+IF($A38="","",VLOOKUP($A38,'[1]RESUMEN IIE'!$A$1:$K$65536,7,FALSE))</f>
        <v xml:space="preserve">Cecilia Mercedes </v>
      </c>
      <c r="N38" s="8" t="str">
        <f>+IF($A38="","",VLOOKUP($A38,'[1]RESUMEN IIE'!$A$1:$K$65536,8,FALSE))</f>
        <v>Montecinos</v>
      </c>
      <c r="O38" s="8" t="str">
        <f>+IF($A38="","",VLOOKUP($A38,'[1]RESUMEN IIE'!$A$1:$K$65536,9,FALSE))</f>
        <v>Ulloa</v>
      </c>
    </row>
    <row r="39" spans="1:15" x14ac:dyDescent="0.25">
      <c r="A39" s="8"/>
      <c r="B39" s="8" t="str">
        <f>+IF($A39="","",VLOOKUP($A39,'[1]RESUMEN IIE'!$A$1:$E$65536,2,FALSE))</f>
        <v/>
      </c>
      <c r="C39" s="8" t="str">
        <f>+IF($B39="","",VLOOKUP($A39,'[1]RESUMEN IIE'!$A$1:$E$65536,3,FALSE))</f>
        <v/>
      </c>
      <c r="D39" s="8" t="str">
        <f>+IF($C39="","",VLOOKUP($A39,'[1]RESUMEN IIE'!$A$1:$E$65536,4,FALSE))</f>
        <v/>
      </c>
      <c r="E39" s="9" t="str">
        <f>+IF($D39="","",VLOOKUP($A39,'[1]RESUMEN IIE'!$A$1:$E$65536,5,FALSE))</f>
        <v/>
      </c>
      <c r="F39" s="8" t="str">
        <f>+IF($E39="","",VLOOKUP($E39,'[1]BASE DE DATOS'!$B$1:$P$1759,2,FALSE))</f>
        <v/>
      </c>
      <c r="G39" s="8" t="str">
        <f>+IF($E39="","",VLOOKUP($E39,'[1]BASE DE DATOS'!$B$1:$P$1759,9,FALSE))</f>
        <v/>
      </c>
      <c r="H39" s="8" t="str">
        <f>+IF($E39="","",VLOOKUP($E39,'[1]BASE DE DATOS'!$B$1:$P$1759,10,FALSE))</f>
        <v/>
      </c>
      <c r="I39" s="8" t="str">
        <f>+IF($E39="","",VLOOKUP($E39,'[1]BASE DE DATOS'!$B$1:$P$1759,6,FALSE))</f>
        <v/>
      </c>
      <c r="J39" s="8" t="str">
        <f>+IF($E39="","",VLOOKUP($E39,'[1]BASE DE DATOS'!$B$1:$P$1759,5,FALSE))</f>
        <v/>
      </c>
      <c r="K39" s="8" t="str">
        <f>+IF($E39="","",VLOOKUP($E39,'[1]BASE DE DATOS'!$B$1:$P$1759,7,FALSE))</f>
        <v/>
      </c>
      <c r="L39" s="8" t="str">
        <f>+IF($E39="","",VLOOKUP($E39,'[1]BASE DE DATOS'!$B$1:$P$1759,8,FALSE))</f>
        <v/>
      </c>
      <c r="M39" s="8" t="str">
        <f>+IF($A39="","",VLOOKUP($A39,'[1]RESUMEN IIE'!$A$1:$K$65536,7,FALSE))</f>
        <v/>
      </c>
      <c r="N39" s="8" t="str">
        <f>+IF($A39="","",VLOOKUP($A39,'[1]RESUMEN IIE'!$A$1:$K$65536,8,FALSE))</f>
        <v/>
      </c>
      <c r="O39" s="8" t="str">
        <f>+IF($A39="","",VLOOKUP($A39,'[1]RESUMEN IIE'!$A$1:$K$65536,9,FALSE))</f>
        <v/>
      </c>
    </row>
    <row r="40" spans="1:15" x14ac:dyDescent="0.25">
      <c r="A40" s="8"/>
      <c r="B40" s="8" t="str">
        <f>+IF($A40="","",VLOOKUP($A40,'[1]RESUMEN IIE'!$A$1:$E$65536,2,FALSE))</f>
        <v/>
      </c>
      <c r="C40" s="8" t="str">
        <f>+IF($B40="","",VLOOKUP($A40,'[1]RESUMEN IIE'!$A$1:$E$65536,3,FALSE))</f>
        <v/>
      </c>
      <c r="D40" s="8" t="str">
        <f>+IF($C40="","",VLOOKUP($A40,'[1]RESUMEN IIE'!$A$1:$E$65536,4,FALSE))</f>
        <v/>
      </c>
      <c r="E40" s="9" t="str">
        <f>+IF($D40="","",VLOOKUP($A40,'[1]RESUMEN IIE'!$A$1:$E$65536,5,FALSE))</f>
        <v/>
      </c>
      <c r="F40" s="8" t="str">
        <f>+IF($E40="","",VLOOKUP($E40,'[1]BASE DE DATOS'!$B$1:$P$1759,2,FALSE))</f>
        <v/>
      </c>
      <c r="G40" s="8" t="str">
        <f>+IF($E40="","",VLOOKUP($E40,'[1]BASE DE DATOS'!$B$1:$P$1759,9,FALSE))</f>
        <v/>
      </c>
      <c r="H40" s="8" t="str">
        <f>+IF($E40="","",VLOOKUP($E40,'[1]BASE DE DATOS'!$B$1:$P$1759,10,FALSE))</f>
        <v/>
      </c>
      <c r="I40" s="8" t="str">
        <f>+IF($E40="","",VLOOKUP($E40,'[1]BASE DE DATOS'!$B$1:$P$1759,6,FALSE))</f>
        <v/>
      </c>
      <c r="J40" s="8" t="str">
        <f>+IF($E40="","",VLOOKUP($E40,'[1]BASE DE DATOS'!$B$1:$P$1759,5,FALSE))</f>
        <v/>
      </c>
      <c r="K40" s="8" t="str">
        <f>+IF($E40="","",VLOOKUP($E40,'[1]BASE DE DATOS'!$B$1:$P$1759,7,FALSE))</f>
        <v/>
      </c>
      <c r="L40" s="8" t="str">
        <f>+IF($E40="","",VLOOKUP($E40,'[1]BASE DE DATOS'!$B$1:$P$1759,8,FALSE))</f>
        <v/>
      </c>
      <c r="M40" s="8" t="str">
        <f>+IF($A40="","",VLOOKUP($A40,'[1]RESUMEN IIE'!$A$1:$K$65536,7,FALSE))</f>
        <v/>
      </c>
      <c r="N40" s="8" t="str">
        <f>+IF($A40="","",VLOOKUP($A40,'[1]RESUMEN IIE'!$A$1:$K$65536,8,FALSE))</f>
        <v/>
      </c>
      <c r="O40" s="8" t="str">
        <f>+IF($A40="","",VLOOKUP($A40,'[1]RESUMEN IIE'!$A$1:$K$65536,9,FALSE))</f>
        <v/>
      </c>
    </row>
    <row r="41" spans="1:15" x14ac:dyDescent="0.25">
      <c r="A41" s="8"/>
      <c r="B41" s="8" t="str">
        <f>+IF($A41="","",VLOOKUP($A41,'[1]RESUMEN IIE'!$A$1:$E$65536,2,FALSE))</f>
        <v/>
      </c>
      <c r="C41" s="8" t="str">
        <f>+IF($B41="","",VLOOKUP($A41,'[1]RESUMEN IIE'!$A$1:$E$65536,3,FALSE))</f>
        <v/>
      </c>
      <c r="D41" s="8" t="str">
        <f>+IF($C41="","",VLOOKUP($A41,'[1]RESUMEN IIE'!$A$1:$E$65536,4,FALSE))</f>
        <v/>
      </c>
      <c r="E41" s="9" t="str">
        <f>+IF($D41="","",VLOOKUP($A41,'[1]RESUMEN IIE'!$A$1:$E$65536,5,FALSE))</f>
        <v/>
      </c>
      <c r="F41" s="8" t="str">
        <f>+IF($E41="","",VLOOKUP($E41,'[1]BASE DE DATOS'!$B$1:$P$1759,2,FALSE))</f>
        <v/>
      </c>
      <c r="G41" s="8" t="str">
        <f>+IF($E41="","",VLOOKUP($E41,'[1]BASE DE DATOS'!$B$1:$P$1759,9,FALSE))</f>
        <v/>
      </c>
      <c r="H41" s="8" t="str">
        <f>+IF($E41="","",VLOOKUP($E41,'[1]BASE DE DATOS'!$B$1:$P$1759,10,FALSE))</f>
        <v/>
      </c>
      <c r="I41" s="8" t="str">
        <f>+IF($E41="","",VLOOKUP($E41,'[1]BASE DE DATOS'!$B$1:$P$1759,6,FALSE))</f>
        <v/>
      </c>
      <c r="J41" s="8" t="str">
        <f>+IF($E41="","",VLOOKUP($E41,'[1]BASE DE DATOS'!$B$1:$P$1759,5,FALSE))</f>
        <v/>
      </c>
      <c r="K41" s="8" t="str">
        <f>+IF($E41="","",VLOOKUP($E41,'[1]BASE DE DATOS'!$B$1:$P$1759,7,FALSE))</f>
        <v/>
      </c>
      <c r="L41" s="8" t="str">
        <f>+IF($E41="","",VLOOKUP($E41,'[1]BASE DE DATOS'!$B$1:$P$1759,8,FALSE))</f>
        <v/>
      </c>
      <c r="M41" s="8" t="str">
        <f>+IF($A41="","",VLOOKUP($A41,'[1]RESUMEN IIE'!$A$1:$K$65536,7,FALSE))</f>
        <v/>
      </c>
      <c r="N41" s="8" t="str">
        <f>+IF($A41="","",VLOOKUP($A41,'[1]RESUMEN IIE'!$A$1:$K$65536,8,FALSE))</f>
        <v/>
      </c>
      <c r="O41" s="8" t="str">
        <f>+IF($A41="","",VLOOKUP($A41,'[1]RESUMEN IIE'!$A$1:$K$65536,9,FALSE))</f>
        <v/>
      </c>
    </row>
    <row r="42" spans="1:15" x14ac:dyDescent="0.25">
      <c r="A42" s="8"/>
      <c r="B42" s="8" t="str">
        <f>+IF($A42="","",VLOOKUP($A42,'[1]RESUMEN IIE'!$A$1:$E$65536,2,FALSE))</f>
        <v/>
      </c>
      <c r="C42" s="8" t="str">
        <f>+IF($B42="","",VLOOKUP($A42,'[1]RESUMEN IIE'!$A$1:$E$65536,3,FALSE))</f>
        <v/>
      </c>
      <c r="D42" s="8" t="str">
        <f>+IF($C42="","",VLOOKUP($A42,'[1]RESUMEN IIE'!$A$1:$E$65536,4,FALSE))</f>
        <v/>
      </c>
      <c r="E42" s="9" t="str">
        <f>+IF($D42="","",VLOOKUP($A42,'[1]RESUMEN IIE'!$A$1:$E$65536,5,FALSE))</f>
        <v/>
      </c>
      <c r="F42" s="8" t="str">
        <f>+IF($E42="","",VLOOKUP($E42,'[1]BASE DE DATOS'!$B$1:$P$1759,2,FALSE))</f>
        <v/>
      </c>
      <c r="G42" s="8" t="str">
        <f>+IF($E42="","",VLOOKUP($E42,'[1]BASE DE DATOS'!$B$1:$P$1759,9,FALSE))</f>
        <v/>
      </c>
      <c r="H42" s="8" t="str">
        <f>+IF($E42="","",VLOOKUP($E42,'[1]BASE DE DATOS'!$B$1:$P$1759,10,FALSE))</f>
        <v/>
      </c>
      <c r="I42" s="8" t="str">
        <f>+IF($E42="","",VLOOKUP($E42,'[1]BASE DE DATOS'!$B$1:$P$1759,6,FALSE))</f>
        <v/>
      </c>
      <c r="J42" s="8" t="str">
        <f>+IF($E42="","",VLOOKUP($E42,'[1]BASE DE DATOS'!$B$1:$P$1759,5,FALSE))</f>
        <v/>
      </c>
      <c r="K42" s="8" t="str">
        <f>+IF($E42="","",VLOOKUP($E42,'[1]BASE DE DATOS'!$B$1:$P$1759,7,FALSE))</f>
        <v/>
      </c>
      <c r="L42" s="8" t="str">
        <f>+IF($E42="","",VLOOKUP($E42,'[1]BASE DE DATOS'!$B$1:$P$1759,8,FALSE))</f>
        <v/>
      </c>
      <c r="M42" s="8" t="str">
        <f>+IF($A42="","",VLOOKUP($A42,'[1]RESUMEN IIE'!$A$1:$K$65536,7,FALSE))</f>
        <v/>
      </c>
      <c r="N42" s="8" t="str">
        <f>+IF($A42="","",VLOOKUP($A42,'[1]RESUMEN IIE'!$A$1:$K$65536,8,FALSE))</f>
        <v/>
      </c>
      <c r="O42" s="8" t="str">
        <f>+IF($A42="","",VLOOKUP($A42,'[1]RESUMEN IIE'!$A$1:$K$65536,9,FALSE))</f>
        <v/>
      </c>
    </row>
    <row r="43" spans="1:15" x14ac:dyDescent="0.25">
      <c r="A43" s="8"/>
      <c r="B43" s="8" t="str">
        <f>+IF($A43="","",VLOOKUP($A43,'[1]RESUMEN IIE'!$A$1:$E$65536,2,FALSE))</f>
        <v/>
      </c>
      <c r="C43" s="8" t="str">
        <f>+IF($B43="","",VLOOKUP($A43,'[1]RESUMEN IIE'!$A$1:$E$65536,3,FALSE))</f>
        <v/>
      </c>
      <c r="D43" s="8" t="str">
        <f>+IF($C43="","",VLOOKUP($A43,'[1]RESUMEN IIE'!$A$1:$E$65536,4,FALSE))</f>
        <v/>
      </c>
      <c r="E43" s="9" t="str">
        <f>+IF($D43="","",VLOOKUP($A43,'[1]RESUMEN IIE'!$A$1:$E$65536,5,FALSE))</f>
        <v/>
      </c>
      <c r="F43" s="8" t="str">
        <f>+IF($E43="","",VLOOKUP($E43,'[1]BASE DE DATOS'!$B$1:$P$1759,2,FALSE))</f>
        <v/>
      </c>
      <c r="G43" s="8" t="str">
        <f>+IF($E43="","",VLOOKUP($E43,'[1]BASE DE DATOS'!$B$1:$P$1759,9,FALSE))</f>
        <v/>
      </c>
      <c r="H43" s="8" t="str">
        <f>+IF($E43="","",VLOOKUP($E43,'[1]BASE DE DATOS'!$B$1:$P$1759,10,FALSE))</f>
        <v/>
      </c>
      <c r="I43" s="8" t="str">
        <f>+IF($E43="","",VLOOKUP($E43,'[1]BASE DE DATOS'!$B$1:$P$1759,6,FALSE))</f>
        <v/>
      </c>
      <c r="J43" s="8" t="str">
        <f>+IF($E43="","",VLOOKUP($E43,'[1]BASE DE DATOS'!$B$1:$P$1759,5,FALSE))</f>
        <v/>
      </c>
      <c r="K43" s="8" t="str">
        <f>+IF($E43="","",VLOOKUP($E43,'[1]BASE DE DATOS'!$B$1:$P$1759,7,FALSE))</f>
        <v/>
      </c>
      <c r="L43" s="8" t="str">
        <f>+IF($E43="","",VLOOKUP($E43,'[1]BASE DE DATOS'!$B$1:$P$1759,8,FALSE))</f>
        <v/>
      </c>
      <c r="M43" s="8" t="str">
        <f>+IF($A43="","",VLOOKUP($A43,'[1]RESUMEN IIE'!$A$1:$K$65536,7,FALSE))</f>
        <v/>
      </c>
      <c r="N43" s="8" t="str">
        <f>+IF($A43="","",VLOOKUP($A43,'[1]RESUMEN IIE'!$A$1:$K$65536,8,FALSE))</f>
        <v/>
      </c>
      <c r="O43" s="8" t="str">
        <f>+IF($A43="","",VLOOKUP($A43,'[1]RESUMEN IIE'!$A$1:$K$65536,9,FALSE))</f>
        <v/>
      </c>
    </row>
    <row r="44" spans="1:15" x14ac:dyDescent="0.25">
      <c r="A44" s="8"/>
      <c r="B44" s="8" t="str">
        <f>+IF($A44="","",VLOOKUP($A44,'[1]RESUMEN IIE'!$A$1:$E$65536,2,FALSE))</f>
        <v/>
      </c>
      <c r="C44" s="8" t="str">
        <f>+IF($B44="","",VLOOKUP($A44,'[1]RESUMEN IIE'!$A$1:$E$65536,3,FALSE))</f>
        <v/>
      </c>
      <c r="D44" s="8" t="str">
        <f>+IF($C44="","",VLOOKUP($A44,'[1]RESUMEN IIE'!$A$1:$E$65536,4,FALSE))</f>
        <v/>
      </c>
      <c r="E44" s="9" t="str">
        <f>+IF($D44="","",VLOOKUP($A44,'[1]RESUMEN IIE'!$A$1:$E$65536,5,FALSE))</f>
        <v/>
      </c>
      <c r="F44" s="8" t="str">
        <f>+IF($E44="","",VLOOKUP($E44,'[1]BASE DE DATOS'!$B$1:$P$1759,2,FALSE))</f>
        <v/>
      </c>
      <c r="G44" s="8" t="str">
        <f>+IF($E44="","",VLOOKUP($E44,'[1]BASE DE DATOS'!$B$1:$P$1759,9,FALSE))</f>
        <v/>
      </c>
      <c r="H44" s="8" t="str">
        <f>+IF($E44="","",VLOOKUP($E44,'[1]BASE DE DATOS'!$B$1:$P$1759,10,FALSE))</f>
        <v/>
      </c>
      <c r="I44" s="8" t="str">
        <f>+IF($E44="","",VLOOKUP($E44,'[1]BASE DE DATOS'!$B$1:$P$1759,6,FALSE))</f>
        <v/>
      </c>
      <c r="J44" s="8" t="str">
        <f>+IF($E44="","",VLOOKUP($E44,'[1]BASE DE DATOS'!$B$1:$P$1759,5,FALSE))</f>
        <v/>
      </c>
      <c r="K44" s="8" t="str">
        <f>+IF($E44="","",VLOOKUP($E44,'[1]BASE DE DATOS'!$B$1:$P$1759,7,FALSE))</f>
        <v/>
      </c>
      <c r="L44" s="8" t="str">
        <f>+IF($E44="","",VLOOKUP($E44,'[1]BASE DE DATOS'!$B$1:$P$1759,8,FALSE))</f>
        <v/>
      </c>
      <c r="M44" s="8" t="str">
        <f>+IF($A44="","",VLOOKUP($A44,'[1]RESUMEN IIE'!$A$1:$K$65536,7,FALSE))</f>
        <v/>
      </c>
      <c r="N44" s="8" t="str">
        <f>+IF($A44="","",VLOOKUP($A44,'[1]RESUMEN IIE'!$A$1:$K$65536,8,FALSE))</f>
        <v/>
      </c>
      <c r="O44" s="8" t="str">
        <f>+IF($A44="","",VLOOKUP($A44,'[1]RESUMEN IIE'!$A$1:$K$65536,9,FALSE))</f>
        <v/>
      </c>
    </row>
    <row r="45" spans="1:15" x14ac:dyDescent="0.25">
      <c r="A45" s="8"/>
      <c r="B45" s="8" t="str">
        <f>+IF($A45="","",VLOOKUP($A45,'[1]RESUMEN IIE'!$A$1:$E$65536,2,FALSE))</f>
        <v/>
      </c>
      <c r="C45" s="8" t="str">
        <f>+IF($B45="","",VLOOKUP($A45,'[1]RESUMEN IIE'!$A$1:$E$65536,3,FALSE))</f>
        <v/>
      </c>
      <c r="D45" s="8" t="str">
        <f>+IF($C45="","",VLOOKUP($A45,'[1]RESUMEN IIE'!$A$1:$E$65536,4,FALSE))</f>
        <v/>
      </c>
      <c r="E45" s="9" t="str">
        <f>+IF($D45="","",VLOOKUP($A45,'[1]RESUMEN IIE'!$A$1:$E$65536,5,FALSE))</f>
        <v/>
      </c>
      <c r="F45" s="8" t="str">
        <f>+IF($E45="","",VLOOKUP($E45,'[1]BASE DE DATOS'!$B$1:$P$1759,2,FALSE))</f>
        <v/>
      </c>
      <c r="G45" s="8" t="str">
        <f>+IF($E45="","",VLOOKUP($E45,'[1]BASE DE DATOS'!$B$1:$P$1759,9,FALSE))</f>
        <v/>
      </c>
      <c r="H45" s="8" t="str">
        <f>+IF($E45="","",VLOOKUP($E45,'[1]BASE DE DATOS'!$B$1:$P$1759,10,FALSE))</f>
        <v/>
      </c>
      <c r="I45" s="8" t="str">
        <f>+IF($E45="","",VLOOKUP($E45,'[1]BASE DE DATOS'!$B$1:$P$1759,6,FALSE))</f>
        <v/>
      </c>
      <c r="J45" s="8" t="str">
        <f>+IF($E45="","",VLOOKUP($E45,'[1]BASE DE DATOS'!$B$1:$P$1759,5,FALSE))</f>
        <v/>
      </c>
      <c r="K45" s="8" t="str">
        <f>+IF($E45="","",VLOOKUP($E45,'[1]BASE DE DATOS'!$B$1:$P$1759,7,FALSE))</f>
        <v/>
      </c>
      <c r="L45" s="8" t="str">
        <f>+IF($E45="","",VLOOKUP($E45,'[1]BASE DE DATOS'!$B$1:$P$1759,8,FALSE))</f>
        <v/>
      </c>
      <c r="M45" s="8" t="str">
        <f>+IF($A45="","",VLOOKUP($A45,'[1]RESUMEN IIE'!$A$1:$K$65536,7,FALSE))</f>
        <v/>
      </c>
      <c r="N45" s="8" t="str">
        <f>+IF($A45="","",VLOOKUP($A45,'[1]RESUMEN IIE'!$A$1:$K$65536,8,FALSE))</f>
        <v/>
      </c>
      <c r="O45" s="8" t="str">
        <f>+IF($A45="","",VLOOKUP($A45,'[1]RESUMEN IIE'!$A$1:$K$65536,9,FALSE))</f>
        <v/>
      </c>
    </row>
    <row r="46" spans="1:15" x14ac:dyDescent="0.25">
      <c r="A46" s="8"/>
      <c r="B46" s="8" t="str">
        <f>+IF($A46="","",VLOOKUP($A46,'[1]RESUMEN IIE'!$A$1:$E$65536,2,FALSE))</f>
        <v/>
      </c>
      <c r="C46" s="8" t="str">
        <f>+IF($B46="","",VLOOKUP($A46,'[1]RESUMEN IIE'!$A$1:$E$65536,3,FALSE))</f>
        <v/>
      </c>
      <c r="D46" s="8" t="str">
        <f>+IF($C46="","",VLOOKUP($A46,'[1]RESUMEN IIE'!$A$1:$E$65536,4,FALSE))</f>
        <v/>
      </c>
      <c r="E46" s="9" t="str">
        <f>+IF($D46="","",VLOOKUP($A46,'[1]RESUMEN IIE'!$A$1:$E$65536,5,FALSE))</f>
        <v/>
      </c>
      <c r="F46" s="8" t="str">
        <f>+IF($E46="","",VLOOKUP($E46,'[1]BASE DE DATOS'!$B$1:$P$1759,2,FALSE))</f>
        <v/>
      </c>
      <c r="G46" s="8" t="str">
        <f>+IF($E46="","",VLOOKUP($E46,'[1]BASE DE DATOS'!$B$1:$P$1759,9,FALSE))</f>
        <v/>
      </c>
      <c r="H46" s="8" t="str">
        <f>+IF($E46="","",VLOOKUP($E46,'[1]BASE DE DATOS'!$B$1:$P$1759,10,FALSE))</f>
        <v/>
      </c>
      <c r="I46" s="8" t="str">
        <f>+IF($E46="","",VLOOKUP($E46,'[1]BASE DE DATOS'!$B$1:$P$1759,6,FALSE))</f>
        <v/>
      </c>
      <c r="J46" s="8" t="str">
        <f>+IF($E46="","",VLOOKUP($E46,'[1]BASE DE DATOS'!$B$1:$P$1759,5,FALSE))</f>
        <v/>
      </c>
      <c r="K46" s="8" t="str">
        <f>+IF($E46="","",VLOOKUP($E46,'[1]BASE DE DATOS'!$B$1:$P$1759,7,FALSE))</f>
        <v/>
      </c>
      <c r="L46" s="8" t="str">
        <f>+IF($E46="","",VLOOKUP($E46,'[1]BASE DE DATOS'!$B$1:$P$1759,8,FALSE))</f>
        <v/>
      </c>
      <c r="M46" s="8" t="str">
        <f>+IF($A46="","",VLOOKUP($A46,'[1]RESUMEN IIE'!$A$1:$K$65536,7,FALSE))</f>
        <v/>
      </c>
      <c r="N46" s="8" t="str">
        <f>+IF($A46="","",VLOOKUP($A46,'[1]RESUMEN IIE'!$A$1:$K$65536,8,FALSE))</f>
        <v/>
      </c>
      <c r="O46" s="8" t="str">
        <f>+IF($A46="","",VLOOKUP($A46,'[1]RESUMEN IIE'!$A$1:$K$65536,9,FALSE))</f>
        <v/>
      </c>
    </row>
    <row r="47" spans="1:15" x14ac:dyDescent="0.25">
      <c r="A47" s="8"/>
      <c r="B47" s="8" t="str">
        <f>+IF($A47="","",VLOOKUP($A47,'[1]RESUMEN IIE'!$A$1:$E$65536,2,FALSE))</f>
        <v/>
      </c>
      <c r="C47" s="8" t="str">
        <f>+IF($B47="","",VLOOKUP($A47,'[1]RESUMEN IIE'!$A$1:$E$65536,3,FALSE))</f>
        <v/>
      </c>
      <c r="D47" s="8" t="str">
        <f>+IF($C47="","",VLOOKUP($A47,'[1]RESUMEN IIE'!$A$1:$E$65536,4,FALSE))</f>
        <v/>
      </c>
      <c r="E47" s="9" t="str">
        <f>+IF($D47="","",VLOOKUP($A47,'[1]RESUMEN IIE'!$A$1:$E$65536,5,FALSE))</f>
        <v/>
      </c>
      <c r="F47" s="8" t="str">
        <f>+IF($E47="","",VLOOKUP($E47,'[1]BASE DE DATOS'!$B$1:$P$1759,2,FALSE))</f>
        <v/>
      </c>
      <c r="G47" s="8" t="str">
        <f>+IF($E47="","",VLOOKUP($E47,'[1]BASE DE DATOS'!$B$1:$P$1759,9,FALSE))</f>
        <v/>
      </c>
      <c r="H47" s="8" t="str">
        <f>+IF($E47="","",VLOOKUP($E47,'[1]BASE DE DATOS'!$B$1:$P$1759,10,FALSE))</f>
        <v/>
      </c>
      <c r="I47" s="8" t="str">
        <f>+IF($E47="","",VLOOKUP($E47,'[1]BASE DE DATOS'!$B$1:$P$1759,6,FALSE))</f>
        <v/>
      </c>
      <c r="J47" s="8" t="str">
        <f>+IF($E47="","",VLOOKUP($E47,'[1]BASE DE DATOS'!$B$1:$P$1759,5,FALSE))</f>
        <v/>
      </c>
      <c r="K47" s="8" t="str">
        <f>+IF($E47="","",VLOOKUP($E47,'[1]BASE DE DATOS'!$B$1:$P$1759,7,FALSE))</f>
        <v/>
      </c>
      <c r="L47" s="8" t="str">
        <f>+IF($E47="","",VLOOKUP($E47,'[1]BASE DE DATOS'!$B$1:$P$1759,8,FALSE))</f>
        <v/>
      </c>
      <c r="M47" s="8" t="str">
        <f>+IF($A47="","",VLOOKUP($A47,'[1]RESUMEN IIE'!$A$1:$K$65536,7,FALSE))</f>
        <v/>
      </c>
      <c r="N47" s="8" t="str">
        <f>+IF($A47="","",VLOOKUP($A47,'[1]RESUMEN IIE'!$A$1:$K$65536,8,FALSE))</f>
        <v/>
      </c>
      <c r="O47" s="8" t="str">
        <f>+IF($A47="","",VLOOKUP($A47,'[1]RESUMEN IIE'!$A$1:$K$65536,9,FALSE))</f>
        <v/>
      </c>
    </row>
    <row r="48" spans="1:15" x14ac:dyDescent="0.25">
      <c r="A48" s="8"/>
      <c r="B48" s="8" t="str">
        <f>+IF($A48="","",VLOOKUP($A48,'[1]RESUMEN IIE'!$A$1:$E$65536,2,FALSE))</f>
        <v/>
      </c>
      <c r="C48" s="8" t="str">
        <f>+IF($B48="","",VLOOKUP($A48,'[1]RESUMEN IIE'!$A$1:$E$65536,3,FALSE))</f>
        <v/>
      </c>
      <c r="D48" s="8" t="str">
        <f>+IF($C48="","",VLOOKUP($A48,'[1]RESUMEN IIE'!$A$1:$E$65536,4,FALSE))</f>
        <v/>
      </c>
      <c r="E48" s="9" t="str">
        <f>+IF($D48="","",VLOOKUP($A48,'[1]RESUMEN IIE'!$A$1:$E$65536,5,FALSE))</f>
        <v/>
      </c>
      <c r="F48" s="8" t="str">
        <f>+IF($E48="","",VLOOKUP($E48,'[1]BASE DE DATOS'!$B$1:$P$1759,2,FALSE))</f>
        <v/>
      </c>
      <c r="G48" s="8" t="str">
        <f>+IF($E48="","",VLOOKUP($E48,'[1]BASE DE DATOS'!$B$1:$P$1759,9,FALSE))</f>
        <v/>
      </c>
      <c r="H48" s="8" t="str">
        <f>+IF($E48="","",VLOOKUP($E48,'[1]BASE DE DATOS'!$B$1:$P$1759,10,FALSE))</f>
        <v/>
      </c>
      <c r="I48" s="8" t="str">
        <f>+IF($E48="","",VLOOKUP($E48,'[1]BASE DE DATOS'!$B$1:$P$1759,6,FALSE))</f>
        <v/>
      </c>
      <c r="J48" s="8" t="str">
        <f>+IF($E48="","",VLOOKUP($E48,'[1]BASE DE DATOS'!$B$1:$P$1759,5,FALSE))</f>
        <v/>
      </c>
      <c r="K48" s="8" t="str">
        <f>+IF($E48="","",VLOOKUP($E48,'[1]BASE DE DATOS'!$B$1:$P$1759,7,FALSE))</f>
        <v/>
      </c>
      <c r="L48" s="8" t="str">
        <f>+IF($E48="","",VLOOKUP($E48,'[1]BASE DE DATOS'!$B$1:$P$1759,8,FALSE))</f>
        <v/>
      </c>
      <c r="M48" s="8" t="str">
        <f>+IF($A48="","",VLOOKUP($A48,'[1]RESUMEN IIE'!$A$1:$K$65536,7,FALSE))</f>
        <v/>
      </c>
      <c r="N48" s="8" t="str">
        <f>+IF($A48="","",VLOOKUP($A48,'[1]RESUMEN IIE'!$A$1:$K$65536,8,FALSE))</f>
        <v/>
      </c>
      <c r="O48" s="8" t="str">
        <f>+IF($A48="","",VLOOKUP($A48,'[1]RESUMEN IIE'!$A$1:$K$65536,9,FALSE))</f>
        <v/>
      </c>
    </row>
    <row r="49" spans="1:15" x14ac:dyDescent="0.25">
      <c r="A49" s="8"/>
      <c r="B49" s="8" t="str">
        <f>+IF($A49="","",VLOOKUP($A49,'[1]RESUMEN IIE'!$A$1:$E$65536,2,FALSE))</f>
        <v/>
      </c>
      <c r="C49" s="8" t="str">
        <f>+IF($B49="","",VLOOKUP($A49,'[1]RESUMEN IIE'!$A$1:$E$65536,3,FALSE))</f>
        <v/>
      </c>
      <c r="D49" s="8" t="str">
        <f>+IF($C49="","",VLOOKUP($A49,'[1]RESUMEN IIE'!$A$1:$E$65536,4,FALSE))</f>
        <v/>
      </c>
      <c r="E49" s="9" t="str">
        <f>+IF($D49="","",VLOOKUP($A49,'[1]RESUMEN IIE'!$A$1:$E$65536,5,FALSE))</f>
        <v/>
      </c>
      <c r="F49" s="8" t="str">
        <f>+IF($E49="","",VLOOKUP($E49,'[1]BASE DE DATOS'!$B$1:$P$1759,2,FALSE))</f>
        <v/>
      </c>
      <c r="G49" s="8" t="str">
        <f>+IF($E49="","",VLOOKUP($E49,'[1]BASE DE DATOS'!$B$1:$P$1759,9,FALSE))</f>
        <v/>
      </c>
      <c r="H49" s="8" t="str">
        <f>+IF($E49="","",VLOOKUP($E49,'[1]BASE DE DATOS'!$B$1:$P$1759,10,FALSE))</f>
        <v/>
      </c>
      <c r="I49" s="8" t="str">
        <f>+IF($E49="","",VLOOKUP($E49,'[1]BASE DE DATOS'!$B$1:$P$1759,6,FALSE))</f>
        <v/>
      </c>
      <c r="J49" s="8" t="str">
        <f>+IF($E49="","",VLOOKUP($E49,'[1]BASE DE DATOS'!$B$1:$P$1759,5,FALSE))</f>
        <v/>
      </c>
      <c r="K49" s="8" t="str">
        <f>+IF($E49="","",VLOOKUP($E49,'[1]BASE DE DATOS'!$B$1:$P$1759,7,FALSE))</f>
        <v/>
      </c>
      <c r="L49" s="8" t="str">
        <f>+IF($E49="","",VLOOKUP($E49,'[1]BASE DE DATOS'!$B$1:$P$1759,8,FALSE))</f>
        <v/>
      </c>
      <c r="M49" s="8" t="str">
        <f>+IF($A49="","",VLOOKUP($A49,'[1]RESUMEN IIE'!$A$1:$K$65536,7,FALSE))</f>
        <v/>
      </c>
      <c r="N49" s="8" t="str">
        <f>+IF($A49="","",VLOOKUP($A49,'[1]RESUMEN IIE'!$A$1:$K$65536,8,FALSE))</f>
        <v/>
      </c>
      <c r="O49" s="8" t="str">
        <f>+IF($A49="","",VLOOKUP($A49,'[1]RESUMEN IIE'!$A$1:$K$65536,9,FALSE))</f>
        <v/>
      </c>
    </row>
    <row r="50" spans="1:15" x14ac:dyDescent="0.25">
      <c r="A50" s="8"/>
      <c r="B50" s="8" t="str">
        <f>+IF($A50="","",VLOOKUP($A50,'[1]RESUMEN IIE'!$A$1:$E$65536,2,FALSE))</f>
        <v/>
      </c>
      <c r="C50" s="8" t="str">
        <f>+IF($B50="","",VLOOKUP($A50,'[1]RESUMEN IIE'!$A$1:$E$65536,3,FALSE))</f>
        <v/>
      </c>
      <c r="D50" s="8" t="str">
        <f>+IF($C50="","",VLOOKUP($A50,'[1]RESUMEN IIE'!$A$1:$E$65536,4,FALSE))</f>
        <v/>
      </c>
      <c r="E50" s="9" t="str">
        <f>+IF($D50="","",VLOOKUP($A50,'[1]RESUMEN IIE'!$A$1:$E$65536,5,FALSE))</f>
        <v/>
      </c>
      <c r="F50" s="8" t="str">
        <f>+IF($E50="","",VLOOKUP($E50,'[1]BASE DE DATOS'!$B$1:$P$1759,2,FALSE))</f>
        <v/>
      </c>
      <c r="G50" s="8" t="str">
        <f>+IF($E50="","",VLOOKUP($E50,'[1]BASE DE DATOS'!$B$1:$P$1759,9,FALSE))</f>
        <v/>
      </c>
      <c r="H50" s="8" t="str">
        <f>+IF($E50="","",VLOOKUP($E50,'[1]BASE DE DATOS'!$B$1:$P$1759,10,FALSE))</f>
        <v/>
      </c>
      <c r="I50" s="8" t="str">
        <f>+IF($E50="","",VLOOKUP($E50,'[1]BASE DE DATOS'!$B$1:$P$1759,6,FALSE))</f>
        <v/>
      </c>
      <c r="J50" s="8" t="str">
        <f>+IF($E50="","",VLOOKUP($E50,'[1]BASE DE DATOS'!$B$1:$P$1759,5,FALSE))</f>
        <v/>
      </c>
      <c r="K50" s="8" t="str">
        <f>+IF($E50="","",VLOOKUP($E50,'[1]BASE DE DATOS'!$B$1:$P$1759,7,FALSE))</f>
        <v/>
      </c>
      <c r="L50" s="8" t="str">
        <f>+IF($E50="","",VLOOKUP($E50,'[1]BASE DE DATOS'!$B$1:$P$1759,8,FALSE))</f>
        <v/>
      </c>
      <c r="M50" s="8" t="str">
        <f>+IF($A50="","",VLOOKUP($A50,'[1]RESUMEN IIE'!$A$1:$K$65536,7,FALSE))</f>
        <v/>
      </c>
      <c r="N50" s="8" t="str">
        <f>+IF($A50="","",VLOOKUP($A50,'[1]RESUMEN IIE'!$A$1:$K$65536,8,FALSE))</f>
        <v/>
      </c>
      <c r="O50" s="8" t="str">
        <f>+IF($A50="","",VLOOKUP($A50,'[1]RESUMEN IIE'!$A$1:$K$65536,9,FALSE))</f>
        <v/>
      </c>
    </row>
    <row r="51" spans="1:15" x14ac:dyDescent="0.25">
      <c r="A51" s="8"/>
      <c r="B51" s="8" t="str">
        <f>+IF($A51="","",VLOOKUP($A51,'[1]RESUMEN IIE'!$A$1:$E$65536,2,FALSE))</f>
        <v/>
      </c>
      <c r="C51" s="8" t="str">
        <f>+IF($B51="","",VLOOKUP($A51,'[1]RESUMEN IIE'!$A$1:$E$65536,3,FALSE))</f>
        <v/>
      </c>
      <c r="D51" s="8" t="str">
        <f>+IF($C51="","",VLOOKUP($A51,'[1]RESUMEN IIE'!$A$1:$E$65536,4,FALSE))</f>
        <v/>
      </c>
      <c r="E51" s="9" t="str">
        <f>+IF($D51="","",VLOOKUP($A51,'[1]RESUMEN IIE'!$A$1:$E$65536,5,FALSE))</f>
        <v/>
      </c>
      <c r="F51" s="8" t="str">
        <f>+IF($E51="","",VLOOKUP($E51,'[1]BASE DE DATOS'!$B$1:$P$1759,2,FALSE))</f>
        <v/>
      </c>
      <c r="G51" s="8" t="str">
        <f>+IF($E51="","",VLOOKUP($E51,'[1]BASE DE DATOS'!$B$1:$P$1759,9,FALSE))</f>
        <v/>
      </c>
      <c r="H51" s="8" t="str">
        <f>+IF($E51="","",VLOOKUP($E51,'[1]BASE DE DATOS'!$B$1:$P$1759,10,FALSE))</f>
        <v/>
      </c>
      <c r="I51" s="8" t="str">
        <f>+IF($E51="","",VLOOKUP($E51,'[1]BASE DE DATOS'!$B$1:$P$1759,6,FALSE))</f>
        <v/>
      </c>
      <c r="J51" s="8" t="str">
        <f>+IF($E51="","",VLOOKUP($E51,'[1]BASE DE DATOS'!$B$1:$P$1759,5,FALSE))</f>
        <v/>
      </c>
      <c r="K51" s="8" t="str">
        <f>+IF($E51="","",VLOOKUP($E51,'[1]BASE DE DATOS'!$B$1:$P$1759,7,FALSE))</f>
        <v/>
      </c>
      <c r="L51" s="8" t="str">
        <f>+IF($E51="","",VLOOKUP($E51,'[1]BASE DE DATOS'!$B$1:$P$1759,8,FALSE))</f>
        <v/>
      </c>
      <c r="M51" s="8" t="str">
        <f>+IF($A51="","",VLOOKUP($A51,'[1]RESUMEN IIE'!$A$1:$K$65536,7,FALSE))</f>
        <v/>
      </c>
      <c r="N51" s="8" t="str">
        <f>+IF($A51="","",VLOOKUP($A51,'[1]RESUMEN IIE'!$A$1:$K$65536,8,FALSE))</f>
        <v/>
      </c>
      <c r="O51" s="8" t="str">
        <f>+IF($A51="","",VLOOKUP($A51,'[1]RESUMEN IIE'!$A$1:$K$65536,9,FALSE))</f>
        <v/>
      </c>
    </row>
    <row r="52" spans="1:15" x14ac:dyDescent="0.25">
      <c r="A52" s="8"/>
      <c r="B52" s="8" t="str">
        <f>+IF($A52="","",VLOOKUP($A52,'[1]RESUMEN IIE'!$A$1:$E$65536,2,FALSE))</f>
        <v/>
      </c>
      <c r="C52" s="8" t="str">
        <f>+IF($B52="","",VLOOKUP($A52,'[1]RESUMEN IIE'!$A$1:$E$65536,3,FALSE))</f>
        <v/>
      </c>
      <c r="D52" s="8" t="str">
        <f>+IF($C52="","",VLOOKUP($A52,'[1]RESUMEN IIE'!$A$1:$E$65536,4,FALSE))</f>
        <v/>
      </c>
      <c r="E52" s="9" t="str">
        <f>+IF($D52="","",VLOOKUP($A52,'[1]RESUMEN IIE'!$A$1:$E$65536,5,FALSE))</f>
        <v/>
      </c>
      <c r="F52" s="8" t="str">
        <f>+IF($E52="","",VLOOKUP($E52,'[1]BASE DE DATOS'!$B$1:$P$1759,2,FALSE))</f>
        <v/>
      </c>
      <c r="G52" s="8" t="str">
        <f>+IF($E52="","",VLOOKUP($E52,'[1]BASE DE DATOS'!$B$1:$P$1759,9,FALSE))</f>
        <v/>
      </c>
      <c r="H52" s="8" t="str">
        <f>+IF($E52="","",VLOOKUP($E52,'[1]BASE DE DATOS'!$B$1:$P$1759,10,FALSE))</f>
        <v/>
      </c>
      <c r="I52" s="8" t="str">
        <f>+IF($E52="","",VLOOKUP($E52,'[1]BASE DE DATOS'!$B$1:$P$1759,6,FALSE))</f>
        <v/>
      </c>
      <c r="J52" s="8" t="str">
        <f>+IF($E52="","",VLOOKUP($E52,'[1]BASE DE DATOS'!$B$1:$P$1759,5,FALSE))</f>
        <v/>
      </c>
      <c r="K52" s="8" t="str">
        <f>+IF($E52="","",VLOOKUP($E52,'[1]BASE DE DATOS'!$B$1:$P$1759,7,FALSE))</f>
        <v/>
      </c>
      <c r="L52" s="8" t="str">
        <f>+IF($E52="","",VLOOKUP($E52,'[1]BASE DE DATOS'!$B$1:$P$1759,8,FALSE))</f>
        <v/>
      </c>
      <c r="M52" s="8" t="str">
        <f>+IF($A52="","",VLOOKUP($A52,'[1]RESUMEN IIE'!$A$1:$K$65536,7,FALSE))</f>
        <v/>
      </c>
      <c r="N52" s="8" t="str">
        <f>+IF($A52="","",VLOOKUP($A52,'[1]RESUMEN IIE'!$A$1:$K$65536,8,FALSE))</f>
        <v/>
      </c>
      <c r="O52" s="8" t="str">
        <f>+IF($A52="","",VLOOKUP($A52,'[1]RESUMEN IIE'!$A$1:$K$65536,9,FALSE))</f>
        <v/>
      </c>
    </row>
    <row r="53" spans="1:15" x14ac:dyDescent="0.25">
      <c r="A53" s="8"/>
      <c r="B53" s="8" t="str">
        <f>+IF($A53="","",VLOOKUP($A53,'[1]RESUMEN IIE'!$A$1:$E$65536,2,FALSE))</f>
        <v/>
      </c>
      <c r="C53" s="8" t="str">
        <f>+IF($B53="","",VLOOKUP($A53,'[1]RESUMEN IIE'!$A$1:$E$65536,3,FALSE))</f>
        <v/>
      </c>
      <c r="D53" s="8" t="str">
        <f>+IF($C53="","",VLOOKUP($A53,'[1]RESUMEN IIE'!$A$1:$E$65536,4,FALSE))</f>
        <v/>
      </c>
      <c r="E53" s="9" t="str">
        <f>+IF($D53="","",VLOOKUP($A53,'[1]RESUMEN IIE'!$A$1:$E$65536,5,FALSE))</f>
        <v/>
      </c>
      <c r="F53" s="8" t="str">
        <f>+IF($E53="","",VLOOKUP($E53,'[1]BASE DE DATOS'!$B$1:$P$1759,2,FALSE))</f>
        <v/>
      </c>
      <c r="G53" s="8" t="str">
        <f>+IF($E53="","",VLOOKUP($E53,'[1]BASE DE DATOS'!$B$1:$P$1759,9,FALSE))</f>
        <v/>
      </c>
      <c r="H53" s="8" t="str">
        <f>+IF($E53="","",VLOOKUP($E53,'[1]BASE DE DATOS'!$B$1:$P$1759,10,FALSE))</f>
        <v/>
      </c>
      <c r="I53" s="8" t="str">
        <f>+IF($E53="","",VLOOKUP($E53,'[1]BASE DE DATOS'!$B$1:$P$1759,6,FALSE))</f>
        <v/>
      </c>
      <c r="J53" s="8" t="str">
        <f>+IF($E53="","",VLOOKUP($E53,'[1]BASE DE DATOS'!$B$1:$P$1759,5,FALSE))</f>
        <v/>
      </c>
      <c r="K53" s="8" t="str">
        <f>+IF($E53="","",VLOOKUP($E53,'[1]BASE DE DATOS'!$B$1:$P$1759,7,FALSE))</f>
        <v/>
      </c>
      <c r="L53" s="8" t="str">
        <f>+IF($E53="","",VLOOKUP($E53,'[1]BASE DE DATOS'!$B$1:$P$1759,8,FALSE))</f>
        <v/>
      </c>
      <c r="M53" s="8" t="str">
        <f>+IF($A53="","",VLOOKUP($A53,'[1]RESUMEN IIE'!$A$1:$K$65536,7,FALSE))</f>
        <v/>
      </c>
      <c r="N53" s="8" t="str">
        <f>+IF($A53="","",VLOOKUP($A53,'[1]RESUMEN IIE'!$A$1:$K$65536,8,FALSE))</f>
        <v/>
      </c>
      <c r="O53" s="8" t="str">
        <f>+IF($A53="","",VLOOKUP($A53,'[1]RESUMEN IIE'!$A$1:$K$65536,9,FALSE))</f>
        <v/>
      </c>
    </row>
    <row r="54" spans="1:15" x14ac:dyDescent="0.25">
      <c r="A54" s="8"/>
      <c r="B54" s="8" t="str">
        <f>+IF($A54="","",VLOOKUP($A54,'[1]RESUMEN IIE'!$A$1:$E$65536,2,FALSE))</f>
        <v/>
      </c>
      <c r="C54" s="8" t="str">
        <f>+IF($B54="","",VLOOKUP($A54,'[1]RESUMEN IIE'!$A$1:$E$65536,3,FALSE))</f>
        <v/>
      </c>
      <c r="D54" s="8" t="str">
        <f>+IF($C54="","",VLOOKUP($A54,'[1]RESUMEN IIE'!$A$1:$E$65536,4,FALSE))</f>
        <v/>
      </c>
      <c r="E54" s="9" t="str">
        <f>+IF($D54="","",VLOOKUP($A54,'[1]RESUMEN IIE'!$A$1:$E$65536,5,FALSE))</f>
        <v/>
      </c>
      <c r="F54" s="8" t="str">
        <f>+IF($E54="","",VLOOKUP($E54,'[1]BASE DE DATOS'!$B$1:$P$1759,2,FALSE))</f>
        <v/>
      </c>
      <c r="G54" s="8" t="str">
        <f>+IF($E54="","",VLOOKUP($E54,'[1]BASE DE DATOS'!$B$1:$P$1759,9,FALSE))</f>
        <v/>
      </c>
      <c r="H54" s="8" t="str">
        <f>+IF($E54="","",VLOOKUP($E54,'[1]BASE DE DATOS'!$B$1:$P$1759,10,FALSE))</f>
        <v/>
      </c>
      <c r="I54" s="8" t="str">
        <f>+IF($E54="","",VLOOKUP($E54,'[1]BASE DE DATOS'!$B$1:$P$1759,6,FALSE))</f>
        <v/>
      </c>
      <c r="J54" s="8" t="str">
        <f>+IF($E54="","",VLOOKUP($E54,'[1]BASE DE DATOS'!$B$1:$P$1759,5,FALSE))</f>
        <v/>
      </c>
      <c r="K54" s="8" t="str">
        <f>+IF($E54="","",VLOOKUP($E54,'[1]BASE DE DATOS'!$B$1:$P$1759,7,FALSE))</f>
        <v/>
      </c>
      <c r="L54" s="8" t="str">
        <f>+IF($E54="","",VLOOKUP($E54,'[1]BASE DE DATOS'!$B$1:$P$1759,8,FALSE))</f>
        <v/>
      </c>
      <c r="M54" s="8" t="str">
        <f>+IF($A54="","",VLOOKUP($A54,'[1]RESUMEN IIE'!$A$1:$K$65536,7,FALSE))</f>
        <v/>
      </c>
      <c r="N54" s="8" t="str">
        <f>+IF($A54="","",VLOOKUP($A54,'[1]RESUMEN IIE'!$A$1:$K$65536,8,FALSE))</f>
        <v/>
      </c>
      <c r="O54" s="8" t="str">
        <f>+IF($A54="","",VLOOKUP($A54,'[1]RESUMEN IIE'!$A$1:$K$65536,9,FALSE))</f>
        <v/>
      </c>
    </row>
    <row r="55" spans="1:15" x14ac:dyDescent="0.25">
      <c r="A55" s="8"/>
      <c r="B55" s="8" t="str">
        <f>+IF($A55="","",VLOOKUP($A55,'[1]RESUMEN IIE'!$A$1:$E$65536,2,FALSE))</f>
        <v/>
      </c>
      <c r="C55" s="8" t="str">
        <f>+IF($B55="","",VLOOKUP($A55,'[1]RESUMEN IIE'!$A$1:$E$65536,3,FALSE))</f>
        <v/>
      </c>
      <c r="D55" s="8" t="str">
        <f>+IF($C55="","",VLOOKUP($A55,'[1]RESUMEN IIE'!$A$1:$E$65536,4,FALSE))</f>
        <v/>
      </c>
      <c r="E55" s="9" t="str">
        <f>+IF($D55="","",VLOOKUP($A55,'[1]RESUMEN IIE'!$A$1:$E$65536,5,FALSE))</f>
        <v/>
      </c>
      <c r="F55" s="8" t="str">
        <f>+IF($E55="","",VLOOKUP($E55,'[1]BASE DE DATOS'!$B$1:$P$1759,2,FALSE))</f>
        <v/>
      </c>
      <c r="G55" s="8" t="str">
        <f>+IF($E55="","",VLOOKUP($E55,'[1]BASE DE DATOS'!$B$1:$P$1759,9,FALSE))</f>
        <v/>
      </c>
      <c r="H55" s="8" t="str">
        <f>+IF($E55="","",VLOOKUP($E55,'[1]BASE DE DATOS'!$B$1:$P$1759,10,FALSE))</f>
        <v/>
      </c>
      <c r="I55" s="8" t="str">
        <f>+IF($E55="","",VLOOKUP($E55,'[1]BASE DE DATOS'!$B$1:$P$1759,6,FALSE))</f>
        <v/>
      </c>
      <c r="J55" s="8" t="str">
        <f>+IF($E55="","",VLOOKUP($E55,'[1]BASE DE DATOS'!$B$1:$P$1759,5,FALSE))</f>
        <v/>
      </c>
      <c r="K55" s="8" t="str">
        <f>+IF($E55="","",VLOOKUP($E55,'[1]BASE DE DATOS'!$B$1:$P$1759,7,FALSE))</f>
        <v/>
      </c>
      <c r="L55" s="8" t="str">
        <f>+IF($E55="","",VLOOKUP($E55,'[1]BASE DE DATOS'!$B$1:$P$1759,8,FALSE))</f>
        <v/>
      </c>
      <c r="M55" s="8" t="str">
        <f>+IF($A55="","",VLOOKUP($A55,'[1]RESUMEN IIE'!$A$1:$K$65536,7,FALSE))</f>
        <v/>
      </c>
      <c r="N55" s="8" t="str">
        <f>+IF($A55="","",VLOOKUP($A55,'[1]RESUMEN IIE'!$A$1:$K$65536,8,FALSE))</f>
        <v/>
      </c>
      <c r="O55" s="8" t="str">
        <f>+IF($A55="","",VLOOKUP($A55,'[1]RESUMEN IIE'!$A$1:$K$65536,9,FALSE))</f>
        <v/>
      </c>
    </row>
    <row r="56" spans="1:15" x14ac:dyDescent="0.25">
      <c r="A56" s="8"/>
      <c r="B56" s="8" t="str">
        <f>+IF($A56="","",VLOOKUP($A56,'[1]RESUMEN IIE'!$A$1:$E$65536,2,FALSE))</f>
        <v/>
      </c>
      <c r="C56" s="8" t="str">
        <f>+IF($B56="","",VLOOKUP($A56,'[1]RESUMEN IIE'!$A$1:$E$65536,3,FALSE))</f>
        <v/>
      </c>
      <c r="D56" s="8" t="str">
        <f>+IF($C56="","",VLOOKUP($A56,'[1]RESUMEN IIE'!$A$1:$E$65536,4,FALSE))</f>
        <v/>
      </c>
      <c r="E56" s="9" t="str">
        <f>+IF($D56="","",VLOOKUP($A56,'[1]RESUMEN IIE'!$A$1:$E$65536,5,FALSE))</f>
        <v/>
      </c>
      <c r="F56" s="8" t="str">
        <f>+IF($E56="","",VLOOKUP($E56,'[1]BASE DE DATOS'!$B$1:$P$1759,2,FALSE))</f>
        <v/>
      </c>
      <c r="G56" s="8" t="str">
        <f>+IF($E56="","",VLOOKUP($E56,'[1]BASE DE DATOS'!$B$1:$P$1759,9,FALSE))</f>
        <v/>
      </c>
      <c r="H56" s="8" t="str">
        <f>+IF($E56="","",VLOOKUP($E56,'[1]BASE DE DATOS'!$B$1:$P$1759,10,FALSE))</f>
        <v/>
      </c>
      <c r="I56" s="8" t="str">
        <f>+IF($E56="","",VLOOKUP($E56,'[1]BASE DE DATOS'!$B$1:$P$1759,6,FALSE))</f>
        <v/>
      </c>
      <c r="J56" s="8" t="str">
        <f>+IF($E56="","",VLOOKUP($E56,'[1]BASE DE DATOS'!$B$1:$P$1759,5,FALSE))</f>
        <v/>
      </c>
      <c r="K56" s="8" t="str">
        <f>+IF($E56="","",VLOOKUP($E56,'[1]BASE DE DATOS'!$B$1:$P$1759,7,FALSE))</f>
        <v/>
      </c>
      <c r="L56" s="8" t="str">
        <f>+IF($E56="","",VLOOKUP($E56,'[1]BASE DE DATOS'!$B$1:$P$1759,8,FALSE))</f>
        <v/>
      </c>
      <c r="M56" s="8" t="str">
        <f>+IF($A56="","",VLOOKUP($A56,'[1]RESUMEN IIE'!$A$1:$K$65536,7,FALSE))</f>
        <v/>
      </c>
      <c r="N56" s="8" t="str">
        <f>+IF($A56="","",VLOOKUP($A56,'[1]RESUMEN IIE'!$A$1:$K$65536,8,FALSE))</f>
        <v/>
      </c>
      <c r="O56" s="8" t="str">
        <f>+IF($A56="","",VLOOKUP($A56,'[1]RESUMEN IIE'!$A$1:$K$65536,9,FALSE))</f>
        <v/>
      </c>
    </row>
    <row r="57" spans="1:15" x14ac:dyDescent="0.25">
      <c r="A57" s="8"/>
      <c r="B57" s="8" t="str">
        <f>+IF($A57="","",VLOOKUP($A57,'[1]RESUMEN IIE'!$A$1:$E$65536,2,FALSE))</f>
        <v/>
      </c>
      <c r="C57" s="8" t="str">
        <f>+IF($B57="","",VLOOKUP($A57,'[1]RESUMEN IIE'!$A$1:$E$65536,3,FALSE))</f>
        <v/>
      </c>
      <c r="D57" s="8" t="str">
        <f>+IF($C57="","",VLOOKUP($A57,'[1]RESUMEN IIE'!$A$1:$E$65536,4,FALSE))</f>
        <v/>
      </c>
      <c r="E57" s="9" t="str">
        <f>+IF($D57="","",VLOOKUP($A57,'[1]RESUMEN IIE'!$A$1:$E$65536,5,FALSE))</f>
        <v/>
      </c>
      <c r="F57" s="8" t="str">
        <f>+IF($E57="","",VLOOKUP($E57,'[1]BASE DE DATOS'!$B$1:$P$1759,2,FALSE))</f>
        <v/>
      </c>
      <c r="G57" s="8" t="str">
        <f>+IF($E57="","",VLOOKUP($E57,'[1]BASE DE DATOS'!$B$1:$P$1759,9,FALSE))</f>
        <v/>
      </c>
      <c r="H57" s="8" t="str">
        <f>+IF($E57="","",VLOOKUP($E57,'[1]BASE DE DATOS'!$B$1:$P$1759,10,FALSE))</f>
        <v/>
      </c>
      <c r="I57" s="8" t="str">
        <f>+IF($E57="","",VLOOKUP($E57,'[1]BASE DE DATOS'!$B$1:$P$1759,6,FALSE))</f>
        <v/>
      </c>
      <c r="J57" s="8" t="str">
        <f>+IF($E57="","",VLOOKUP($E57,'[1]BASE DE DATOS'!$B$1:$P$1759,5,FALSE))</f>
        <v/>
      </c>
      <c r="K57" s="8" t="str">
        <f>+IF($E57="","",VLOOKUP($E57,'[1]BASE DE DATOS'!$B$1:$P$1759,7,FALSE))</f>
        <v/>
      </c>
      <c r="L57" s="8" t="str">
        <f>+IF($E57="","",VLOOKUP($E57,'[1]BASE DE DATOS'!$B$1:$P$1759,8,FALSE))</f>
        <v/>
      </c>
      <c r="M57" s="8" t="str">
        <f>+IF($A57="","",VLOOKUP($A57,'[1]RESUMEN IIE'!$A$1:$K$65536,7,FALSE))</f>
        <v/>
      </c>
      <c r="N57" s="8" t="str">
        <f>+IF($A57="","",VLOOKUP($A57,'[1]RESUMEN IIE'!$A$1:$K$65536,8,FALSE))</f>
        <v/>
      </c>
      <c r="O57" s="8" t="str">
        <f>+IF($A57="","",VLOOKUP($A57,'[1]RESUMEN IIE'!$A$1:$K$65536,9,FALSE))</f>
        <v/>
      </c>
    </row>
    <row r="58" spans="1:15" x14ac:dyDescent="0.25">
      <c r="A58" s="8"/>
      <c r="B58" s="8" t="str">
        <f>+IF($A58="","",VLOOKUP($A58,'[1]RESUMEN IIE'!$A$1:$E$65536,2,FALSE))</f>
        <v/>
      </c>
      <c r="C58" s="8" t="str">
        <f>+IF($B58="","",VLOOKUP($A58,'[1]RESUMEN IIE'!$A$1:$E$65536,3,FALSE))</f>
        <v/>
      </c>
      <c r="D58" s="8" t="str">
        <f>+IF($C58="","",VLOOKUP($A58,'[1]RESUMEN IIE'!$A$1:$E$65536,4,FALSE))</f>
        <v/>
      </c>
      <c r="E58" s="9" t="str">
        <f>+IF($D58="","",VLOOKUP($A58,'[1]RESUMEN IIE'!$A$1:$E$65536,5,FALSE))</f>
        <v/>
      </c>
      <c r="F58" s="8" t="str">
        <f>+IF($E58="","",VLOOKUP($E58,'[1]BASE DE DATOS'!$B$1:$P$1759,2,FALSE))</f>
        <v/>
      </c>
      <c r="G58" s="8" t="str">
        <f>+IF($E58="","",VLOOKUP($E58,'[1]BASE DE DATOS'!$B$1:$P$1759,9,FALSE))</f>
        <v/>
      </c>
      <c r="H58" s="8" t="str">
        <f>+IF($E58="","",VLOOKUP($E58,'[1]BASE DE DATOS'!$B$1:$P$1759,10,FALSE))</f>
        <v/>
      </c>
      <c r="I58" s="8" t="str">
        <f>+IF($E58="","",VLOOKUP($E58,'[1]BASE DE DATOS'!$B$1:$P$1759,6,FALSE))</f>
        <v/>
      </c>
      <c r="J58" s="8" t="str">
        <f>+IF($E58="","",VLOOKUP($E58,'[1]BASE DE DATOS'!$B$1:$P$1759,5,FALSE))</f>
        <v/>
      </c>
      <c r="K58" s="8" t="str">
        <f>+IF($E58="","",VLOOKUP($E58,'[1]BASE DE DATOS'!$B$1:$P$1759,7,FALSE))</f>
        <v/>
      </c>
      <c r="L58" s="8" t="str">
        <f>+IF($E58="","",VLOOKUP($E58,'[1]BASE DE DATOS'!$B$1:$P$1759,8,FALSE))</f>
        <v/>
      </c>
      <c r="M58" s="8" t="str">
        <f>+IF($A58="","",VLOOKUP($A58,'[1]RESUMEN IIE'!$A$1:$K$65536,7,FALSE))</f>
        <v/>
      </c>
      <c r="N58" s="8" t="str">
        <f>+IF($A58="","",VLOOKUP($A58,'[1]RESUMEN IIE'!$A$1:$K$65536,8,FALSE))</f>
        <v/>
      </c>
      <c r="O58" s="8" t="str">
        <f>+IF($A58="","",VLOOKUP($A58,'[1]RESUMEN IIE'!$A$1:$K$65536,9,FALSE))</f>
        <v/>
      </c>
    </row>
    <row r="59" spans="1:15" x14ac:dyDescent="0.25">
      <c r="A59" s="8"/>
      <c r="B59" s="8" t="str">
        <f>+IF($A59="","",VLOOKUP($A59,'[1]RESUMEN IIE'!$A$1:$E$65536,2,FALSE))</f>
        <v/>
      </c>
      <c r="C59" s="8" t="str">
        <f>+IF($B59="","",VLOOKUP($A59,'[1]RESUMEN IIE'!$A$1:$E$65536,3,FALSE))</f>
        <v/>
      </c>
      <c r="D59" s="8" t="str">
        <f>+IF($C59="","",VLOOKUP($A59,'[1]RESUMEN IIE'!$A$1:$E$65536,4,FALSE))</f>
        <v/>
      </c>
      <c r="E59" s="9" t="str">
        <f>+IF($D59="","",VLOOKUP($A59,'[1]RESUMEN IIE'!$A$1:$E$65536,5,FALSE))</f>
        <v/>
      </c>
      <c r="F59" s="8" t="str">
        <f>+IF($E59="","",VLOOKUP($E59,'[1]BASE DE DATOS'!$B$1:$P$1759,2,FALSE))</f>
        <v/>
      </c>
      <c r="G59" s="8" t="str">
        <f>+IF($E59="","",VLOOKUP($E59,'[1]BASE DE DATOS'!$B$1:$P$1759,9,FALSE))</f>
        <v/>
      </c>
      <c r="H59" s="8" t="str">
        <f>+IF($E59="","",VLOOKUP($E59,'[1]BASE DE DATOS'!$B$1:$P$1759,10,FALSE))</f>
        <v/>
      </c>
      <c r="I59" s="8" t="str">
        <f>+IF($E59="","",VLOOKUP($E59,'[1]BASE DE DATOS'!$B$1:$P$1759,6,FALSE))</f>
        <v/>
      </c>
      <c r="J59" s="8" t="str">
        <f>+IF($E59="","",VLOOKUP($E59,'[1]BASE DE DATOS'!$B$1:$P$1759,5,FALSE))</f>
        <v/>
      </c>
      <c r="K59" s="8" t="str">
        <f>+IF($E59="","",VLOOKUP($E59,'[1]BASE DE DATOS'!$B$1:$P$1759,7,FALSE))</f>
        <v/>
      </c>
      <c r="L59" s="8" t="str">
        <f>+IF($E59="","",VLOOKUP($E59,'[1]BASE DE DATOS'!$B$1:$P$1759,8,FALSE))</f>
        <v/>
      </c>
      <c r="M59" s="8" t="str">
        <f>+IF($A59="","",VLOOKUP($A59,'[1]RESUMEN IIE'!$A$1:$K$65536,7,FALSE))</f>
        <v/>
      </c>
      <c r="N59" s="8" t="str">
        <f>+IF($A59="","",VLOOKUP($A59,'[1]RESUMEN IIE'!$A$1:$K$65536,8,FALSE))</f>
        <v/>
      </c>
      <c r="O59" s="8" t="str">
        <f>+IF($A59="","",VLOOKUP($A59,'[1]RESUMEN IIE'!$A$1:$K$65536,9,FALSE))</f>
        <v/>
      </c>
    </row>
    <row r="60" spans="1:15" x14ac:dyDescent="0.25">
      <c r="A60" s="8"/>
      <c r="B60" s="8" t="str">
        <f>+IF($A60="","",VLOOKUP($A60,'[1]RESUMEN IIE'!$A$1:$E$65536,2,FALSE))</f>
        <v/>
      </c>
      <c r="C60" s="8" t="str">
        <f>+IF($B60="","",VLOOKUP($A60,'[1]RESUMEN IIE'!$A$1:$E$65536,3,FALSE))</f>
        <v/>
      </c>
      <c r="D60" s="8" t="str">
        <f>+IF($C60="","",VLOOKUP($A60,'[1]RESUMEN IIE'!$A$1:$E$65536,4,FALSE))</f>
        <v/>
      </c>
      <c r="E60" s="9" t="str">
        <f>+IF($D60="","",VLOOKUP($A60,'[1]RESUMEN IIE'!$A$1:$E$65536,5,FALSE))</f>
        <v/>
      </c>
      <c r="F60" s="8" t="str">
        <f>+IF($E60="","",VLOOKUP($E60,'[1]BASE DE DATOS'!$B$1:$P$1759,2,FALSE))</f>
        <v/>
      </c>
      <c r="G60" s="8" t="str">
        <f>+IF($E60="","",VLOOKUP($E60,'[1]BASE DE DATOS'!$B$1:$P$1759,9,FALSE))</f>
        <v/>
      </c>
      <c r="H60" s="8" t="str">
        <f>+IF($E60="","",VLOOKUP($E60,'[1]BASE DE DATOS'!$B$1:$P$1759,10,FALSE))</f>
        <v/>
      </c>
      <c r="I60" s="8" t="str">
        <f>+IF($E60="","",VLOOKUP($E60,'[1]BASE DE DATOS'!$B$1:$P$1759,6,FALSE))</f>
        <v/>
      </c>
      <c r="J60" s="8" t="str">
        <f>+IF($E60="","",VLOOKUP($E60,'[1]BASE DE DATOS'!$B$1:$P$1759,5,FALSE))</f>
        <v/>
      </c>
      <c r="K60" s="8" t="str">
        <f>+IF($E60="","",VLOOKUP($E60,'[1]BASE DE DATOS'!$B$1:$P$1759,7,FALSE))</f>
        <v/>
      </c>
      <c r="L60" s="8" t="str">
        <f>+IF($E60="","",VLOOKUP($E60,'[1]BASE DE DATOS'!$B$1:$P$1759,8,FALSE))</f>
        <v/>
      </c>
      <c r="M60" s="8" t="str">
        <f>+IF($A60="","",VLOOKUP($A60,'[1]RESUMEN IIE'!$A$1:$K$65536,7,FALSE))</f>
        <v/>
      </c>
      <c r="N60" s="8" t="str">
        <f>+IF($A60="","",VLOOKUP($A60,'[1]RESUMEN IIE'!$A$1:$K$65536,8,FALSE))</f>
        <v/>
      </c>
      <c r="O60" s="8" t="str">
        <f>+IF($A60="","",VLOOKUP($A60,'[1]RESUMEN IIE'!$A$1:$K$65536,9,FALSE))</f>
        <v/>
      </c>
    </row>
    <row r="61" spans="1:15" x14ac:dyDescent="0.25">
      <c r="A61" s="8"/>
      <c r="B61" s="8" t="str">
        <f>+IF($A61="","",VLOOKUP($A61,'[1]RESUMEN IIE'!$A$1:$E$65536,2,FALSE))</f>
        <v/>
      </c>
      <c r="C61" s="8" t="str">
        <f>+IF($B61="","",VLOOKUP($A61,'[1]RESUMEN IIE'!$A$1:$E$65536,3,FALSE))</f>
        <v/>
      </c>
      <c r="D61" s="8" t="str">
        <f>+IF($C61="","",VLOOKUP($A61,'[1]RESUMEN IIE'!$A$1:$E$65536,4,FALSE))</f>
        <v/>
      </c>
      <c r="E61" s="9" t="str">
        <f>+IF($D61="","",VLOOKUP($A61,'[1]RESUMEN IIE'!$A$1:$E$65536,5,FALSE))</f>
        <v/>
      </c>
      <c r="F61" s="8" t="str">
        <f>+IF($E61="","",VLOOKUP($E61,'[1]BASE DE DATOS'!$B$1:$P$1759,2,FALSE))</f>
        <v/>
      </c>
      <c r="G61" s="8" t="str">
        <f>+IF($E61="","",VLOOKUP($E61,'[1]BASE DE DATOS'!$B$1:$P$1759,9,FALSE))</f>
        <v/>
      </c>
      <c r="H61" s="8" t="str">
        <f>+IF($E61="","",VLOOKUP($E61,'[1]BASE DE DATOS'!$B$1:$P$1759,10,FALSE))</f>
        <v/>
      </c>
      <c r="I61" s="8" t="str">
        <f>+IF($E61="","",VLOOKUP($E61,'[1]BASE DE DATOS'!$B$1:$P$1759,6,FALSE))</f>
        <v/>
      </c>
      <c r="J61" s="8" t="str">
        <f>+IF($E61="","",VLOOKUP($E61,'[1]BASE DE DATOS'!$B$1:$P$1759,5,FALSE))</f>
        <v/>
      </c>
      <c r="K61" s="8" t="str">
        <f>+IF($E61="","",VLOOKUP($E61,'[1]BASE DE DATOS'!$B$1:$P$1759,7,FALSE))</f>
        <v/>
      </c>
      <c r="L61" s="8" t="str">
        <f>+IF($E61="","",VLOOKUP($E61,'[1]BASE DE DATOS'!$B$1:$P$1759,8,FALSE))</f>
        <v/>
      </c>
      <c r="M61" s="8" t="str">
        <f>+IF($A61="","",VLOOKUP($A61,'[1]RESUMEN IIE'!$A$1:$K$65536,7,FALSE))</f>
        <v/>
      </c>
      <c r="N61" s="8" t="str">
        <f>+IF($A61="","",VLOOKUP($A61,'[1]RESUMEN IIE'!$A$1:$K$65536,8,FALSE))</f>
        <v/>
      </c>
      <c r="O61" s="8" t="str">
        <f>+IF($A61="","",VLOOKUP($A61,'[1]RESUMEN IIE'!$A$1:$K$65536,9,FALSE))</f>
        <v/>
      </c>
    </row>
    <row r="62" spans="1:15" x14ac:dyDescent="0.25">
      <c r="A62" s="8"/>
      <c r="B62" s="8" t="str">
        <f>+IF($A62="","",VLOOKUP($A62,'[1]RESUMEN IIE'!$A$1:$E$65536,2,FALSE))</f>
        <v/>
      </c>
      <c r="C62" s="8" t="str">
        <f>+IF($B62="","",VLOOKUP($A62,'[1]RESUMEN IIE'!$A$1:$E$65536,3,FALSE))</f>
        <v/>
      </c>
      <c r="D62" s="8" t="str">
        <f>+IF($C62="","",VLOOKUP($A62,'[1]RESUMEN IIE'!$A$1:$E$65536,4,FALSE))</f>
        <v/>
      </c>
      <c r="E62" s="9" t="str">
        <f>+IF($D62="","",VLOOKUP($A62,'[1]RESUMEN IIE'!$A$1:$E$65536,5,FALSE))</f>
        <v/>
      </c>
      <c r="F62" s="8" t="str">
        <f>+IF($E62="","",VLOOKUP($E62,'[1]BASE DE DATOS'!$B$1:$P$1759,2,FALSE))</f>
        <v/>
      </c>
      <c r="G62" s="8" t="str">
        <f>+IF($E62="","",VLOOKUP($E62,'[1]BASE DE DATOS'!$B$1:$P$1759,9,FALSE))</f>
        <v/>
      </c>
      <c r="H62" s="8" t="str">
        <f>+IF($E62="","",VLOOKUP($E62,'[1]BASE DE DATOS'!$B$1:$P$1759,10,FALSE))</f>
        <v/>
      </c>
      <c r="I62" s="8" t="str">
        <f>+IF($E62="","",VLOOKUP($E62,'[1]BASE DE DATOS'!$B$1:$P$1759,6,FALSE))</f>
        <v/>
      </c>
      <c r="J62" s="8" t="str">
        <f>+IF($E62="","",VLOOKUP($E62,'[1]BASE DE DATOS'!$B$1:$P$1759,5,FALSE))</f>
        <v/>
      </c>
      <c r="K62" s="8" t="str">
        <f>+IF($E62="","",VLOOKUP($E62,'[1]BASE DE DATOS'!$B$1:$P$1759,7,FALSE))</f>
        <v/>
      </c>
      <c r="L62" s="8" t="str">
        <f>+IF($E62="","",VLOOKUP($E62,'[1]BASE DE DATOS'!$B$1:$P$1759,8,FALSE))</f>
        <v/>
      </c>
      <c r="M62" s="8" t="str">
        <f>+IF($A62="","",VLOOKUP($A62,'[1]RESUMEN IIE'!$A$1:$K$65536,7,FALSE))</f>
        <v/>
      </c>
      <c r="N62" s="8" t="str">
        <f>+IF($A62="","",VLOOKUP($A62,'[1]RESUMEN IIE'!$A$1:$K$65536,8,FALSE))</f>
        <v/>
      </c>
      <c r="O62" s="8" t="str">
        <f>+IF($A62="","",VLOOKUP($A62,'[1]RESUMEN IIE'!$A$1:$K$65536,9,FALSE))</f>
        <v/>
      </c>
    </row>
    <row r="63" spans="1:15" x14ac:dyDescent="0.25">
      <c r="A63" s="8"/>
      <c r="B63" s="8" t="str">
        <f>+IF($A63="","",VLOOKUP($A63,'[1]RESUMEN IIE'!$A$1:$E$65536,2,FALSE))</f>
        <v/>
      </c>
      <c r="C63" s="8" t="str">
        <f>+IF($B63="","",VLOOKUP($A63,'[1]RESUMEN IIE'!$A$1:$E$65536,3,FALSE))</f>
        <v/>
      </c>
      <c r="D63" s="8" t="str">
        <f>+IF($C63="","",VLOOKUP($A63,'[1]RESUMEN IIE'!$A$1:$E$65536,4,FALSE))</f>
        <v/>
      </c>
      <c r="E63" s="9" t="str">
        <f>+IF($D63="","",VLOOKUP($A63,'[1]RESUMEN IIE'!$A$1:$E$65536,5,FALSE))</f>
        <v/>
      </c>
      <c r="F63" s="8" t="str">
        <f>+IF($E63="","",VLOOKUP($E63,'[1]BASE DE DATOS'!$B$1:$P$1759,2,FALSE))</f>
        <v/>
      </c>
      <c r="G63" s="8" t="str">
        <f>+IF($E63="","",VLOOKUP($E63,'[1]BASE DE DATOS'!$B$1:$P$1759,9,FALSE))</f>
        <v/>
      </c>
      <c r="H63" s="8" t="str">
        <f>+IF($E63="","",VLOOKUP($E63,'[1]BASE DE DATOS'!$B$1:$P$1759,10,FALSE))</f>
        <v/>
      </c>
      <c r="I63" s="8" t="str">
        <f>+IF($E63="","",VLOOKUP($E63,'[1]BASE DE DATOS'!$B$1:$P$1759,6,FALSE))</f>
        <v/>
      </c>
      <c r="J63" s="8" t="str">
        <f>+IF($E63="","",VLOOKUP($E63,'[1]BASE DE DATOS'!$B$1:$P$1759,5,FALSE))</f>
        <v/>
      </c>
      <c r="K63" s="8" t="str">
        <f>+IF($E63="","",VLOOKUP($E63,'[1]BASE DE DATOS'!$B$1:$P$1759,7,FALSE))</f>
        <v/>
      </c>
      <c r="L63" s="8" t="str">
        <f>+IF($E63="","",VLOOKUP($E63,'[1]BASE DE DATOS'!$B$1:$P$1759,8,FALSE))</f>
        <v/>
      </c>
      <c r="M63" s="8" t="str">
        <f>+IF($A63="","",VLOOKUP($A63,'[1]RESUMEN IIE'!$A$1:$K$65536,7,FALSE))</f>
        <v/>
      </c>
      <c r="N63" s="8" t="str">
        <f>+IF($A63="","",VLOOKUP($A63,'[1]RESUMEN IIE'!$A$1:$K$65536,8,FALSE))</f>
        <v/>
      </c>
      <c r="O63" s="8" t="str">
        <f>+IF($A63="","",VLOOKUP($A63,'[1]RESUMEN IIE'!$A$1:$K$65536,9,FALSE))</f>
        <v/>
      </c>
    </row>
    <row r="64" spans="1:15" x14ac:dyDescent="0.25">
      <c r="A64" s="8"/>
      <c r="B64" s="8" t="str">
        <f>+IF($A64="","",VLOOKUP($A64,'[1]RESUMEN IIE'!$A$1:$E$65536,2,FALSE))</f>
        <v/>
      </c>
      <c r="C64" s="8" t="str">
        <f>+IF($B64="","",VLOOKUP($A64,'[1]RESUMEN IIE'!$A$1:$E$65536,3,FALSE))</f>
        <v/>
      </c>
      <c r="D64" s="8" t="str">
        <f>+IF($C64="","",VLOOKUP($A64,'[1]RESUMEN IIE'!$A$1:$E$65536,4,FALSE))</f>
        <v/>
      </c>
      <c r="E64" s="9" t="str">
        <f>+IF($D64="","",VLOOKUP($A64,'[1]RESUMEN IIE'!$A$1:$E$65536,5,FALSE))</f>
        <v/>
      </c>
      <c r="F64" s="8" t="str">
        <f>+IF($E64="","",VLOOKUP($E64,'[1]BASE DE DATOS'!$B$1:$P$1759,2,FALSE))</f>
        <v/>
      </c>
      <c r="G64" s="8" t="str">
        <f>+IF($E64="","",VLOOKUP($E64,'[1]BASE DE DATOS'!$B$1:$P$1759,9,FALSE))</f>
        <v/>
      </c>
      <c r="H64" s="8" t="str">
        <f>+IF($E64="","",VLOOKUP($E64,'[1]BASE DE DATOS'!$B$1:$P$1759,10,FALSE))</f>
        <v/>
      </c>
      <c r="I64" s="8" t="str">
        <f>+IF($E64="","",VLOOKUP($E64,'[1]BASE DE DATOS'!$B$1:$P$1759,6,FALSE))</f>
        <v/>
      </c>
      <c r="J64" s="8" t="str">
        <f>+IF($E64="","",VLOOKUP($E64,'[1]BASE DE DATOS'!$B$1:$P$1759,5,FALSE))</f>
        <v/>
      </c>
      <c r="K64" s="8" t="str">
        <f>+IF($E64="","",VLOOKUP($E64,'[1]BASE DE DATOS'!$B$1:$P$1759,7,FALSE))</f>
        <v/>
      </c>
      <c r="L64" s="8" t="str">
        <f>+IF($E64="","",VLOOKUP($E64,'[1]BASE DE DATOS'!$B$1:$P$1759,8,FALSE))</f>
        <v/>
      </c>
      <c r="M64" s="8" t="str">
        <f>+IF($A64="","",VLOOKUP($A64,'[1]RESUMEN IIE'!$A$1:$K$65536,7,FALSE))</f>
        <v/>
      </c>
      <c r="N64" s="8" t="str">
        <f>+IF($A64="","",VLOOKUP($A64,'[1]RESUMEN IIE'!$A$1:$K$65536,8,FALSE))</f>
        <v/>
      </c>
      <c r="O64" s="8" t="str">
        <f>+IF($A64="","",VLOOKUP($A64,'[1]RESUMEN IIE'!$A$1:$K$65536,9,FALSE))</f>
        <v/>
      </c>
    </row>
    <row r="65" spans="1:15" x14ac:dyDescent="0.25">
      <c r="A65" s="8"/>
      <c r="B65" s="8" t="str">
        <f>+IF($A65="","",VLOOKUP($A65,'[1]RESUMEN IIE'!$A$1:$E$65536,2,FALSE))</f>
        <v/>
      </c>
      <c r="C65" s="8" t="str">
        <f>+IF($B65="","",VLOOKUP($A65,'[1]RESUMEN IIE'!$A$1:$E$65536,3,FALSE))</f>
        <v/>
      </c>
      <c r="D65" s="8" t="str">
        <f>+IF($C65="","",VLOOKUP($A65,'[1]RESUMEN IIE'!$A$1:$E$65536,4,FALSE))</f>
        <v/>
      </c>
      <c r="E65" s="9" t="str">
        <f>+IF($D65="","",VLOOKUP($A65,'[1]RESUMEN IIE'!$A$1:$E$65536,5,FALSE))</f>
        <v/>
      </c>
      <c r="F65" s="8" t="str">
        <f>+IF($E65="","",VLOOKUP($E65,'[1]BASE DE DATOS'!$B$1:$P$1759,2,FALSE))</f>
        <v/>
      </c>
      <c r="G65" s="8" t="str">
        <f>+IF($E65="","",VLOOKUP($E65,'[1]BASE DE DATOS'!$B$1:$P$1759,9,FALSE))</f>
        <v/>
      </c>
      <c r="H65" s="8" t="str">
        <f>+IF($E65="","",VLOOKUP($E65,'[1]BASE DE DATOS'!$B$1:$P$1759,10,FALSE))</f>
        <v/>
      </c>
      <c r="I65" s="8" t="str">
        <f>+IF($E65="","",VLOOKUP($E65,'[1]BASE DE DATOS'!$B$1:$P$1759,6,FALSE))</f>
        <v/>
      </c>
      <c r="J65" s="8" t="str">
        <f>+IF($E65="","",VLOOKUP($E65,'[1]BASE DE DATOS'!$B$1:$P$1759,5,FALSE))</f>
        <v/>
      </c>
      <c r="K65" s="8" t="str">
        <f>+IF($E65="","",VLOOKUP($E65,'[1]BASE DE DATOS'!$B$1:$P$1759,7,FALSE))</f>
        <v/>
      </c>
      <c r="L65" s="8" t="str">
        <f>+IF($E65="","",VLOOKUP($E65,'[1]BASE DE DATOS'!$B$1:$P$1759,8,FALSE))</f>
        <v/>
      </c>
      <c r="M65" s="8" t="str">
        <f>+IF($A65="","",VLOOKUP($A65,'[1]RESUMEN IIE'!$A$1:$K$65536,7,FALSE))</f>
        <v/>
      </c>
      <c r="N65" s="8" t="str">
        <f>+IF($A65="","",VLOOKUP($A65,'[1]RESUMEN IIE'!$A$1:$K$65536,8,FALSE))</f>
        <v/>
      </c>
      <c r="O65" s="8" t="str">
        <f>+IF($A65="","",VLOOKUP($A65,'[1]RESUMEN IIE'!$A$1:$K$65536,9,FALSE))</f>
        <v/>
      </c>
    </row>
    <row r="66" spans="1:15" x14ac:dyDescent="0.25">
      <c r="A66" s="8"/>
      <c r="B66" s="8" t="str">
        <f>+IF($A66="","",VLOOKUP($A66,'[1]RESUMEN IIE'!$A$1:$E$65536,2,FALSE))</f>
        <v/>
      </c>
      <c r="C66" s="8" t="str">
        <f>+IF($B66="","",VLOOKUP($A66,'[1]RESUMEN IIE'!$A$1:$E$65536,3,FALSE))</f>
        <v/>
      </c>
      <c r="D66" s="8" t="str">
        <f>+IF($C66="","",VLOOKUP($A66,'[1]RESUMEN IIE'!$A$1:$E$65536,4,FALSE))</f>
        <v/>
      </c>
      <c r="E66" s="9" t="str">
        <f>+IF($D66="","",VLOOKUP($A66,'[1]RESUMEN IIE'!$A$1:$E$65536,5,FALSE))</f>
        <v/>
      </c>
      <c r="F66" s="8" t="str">
        <f>+IF($E66="","",VLOOKUP($E66,'[1]BASE DE DATOS'!$B$1:$P$1759,2,FALSE))</f>
        <v/>
      </c>
      <c r="G66" s="8" t="str">
        <f>+IF($E66="","",VLOOKUP($E66,'[1]BASE DE DATOS'!$B$1:$P$1759,9,FALSE))</f>
        <v/>
      </c>
      <c r="H66" s="8" t="str">
        <f>+IF($E66="","",VLOOKUP($E66,'[1]BASE DE DATOS'!$B$1:$P$1759,10,FALSE))</f>
        <v/>
      </c>
      <c r="I66" s="8" t="str">
        <f>+IF($E66="","",VLOOKUP($E66,'[1]BASE DE DATOS'!$B$1:$P$1759,6,FALSE))</f>
        <v/>
      </c>
      <c r="J66" s="8" t="str">
        <f>+IF($E66="","",VLOOKUP($E66,'[1]BASE DE DATOS'!$B$1:$P$1759,5,FALSE))</f>
        <v/>
      </c>
      <c r="K66" s="8" t="str">
        <f>+IF($E66="","",VLOOKUP($E66,'[1]BASE DE DATOS'!$B$1:$P$1759,7,FALSE))</f>
        <v/>
      </c>
      <c r="L66" s="8" t="str">
        <f>+IF($E66="","",VLOOKUP($E66,'[1]BASE DE DATOS'!$B$1:$P$1759,8,FALSE))</f>
        <v/>
      </c>
      <c r="M66" s="8" t="str">
        <f>+IF($A66="","",VLOOKUP($A66,'[1]RESUMEN IIE'!$A$1:$K$65536,7,FALSE))</f>
        <v/>
      </c>
      <c r="N66" s="8" t="str">
        <f>+IF($A66="","",VLOOKUP($A66,'[1]RESUMEN IIE'!$A$1:$K$65536,8,FALSE))</f>
        <v/>
      </c>
      <c r="O66" s="8" t="str">
        <f>+IF($A66="","",VLOOKUP($A66,'[1]RESUMEN IIE'!$A$1:$K$65536,9,FALSE))</f>
        <v/>
      </c>
    </row>
    <row r="67" spans="1:15" x14ac:dyDescent="0.25">
      <c r="A67" s="8"/>
      <c r="B67" s="8" t="str">
        <f>+IF($A67="","",VLOOKUP($A67,'[1]RESUMEN IIE'!$A$1:$E$65536,2,FALSE))</f>
        <v/>
      </c>
      <c r="C67" s="8" t="str">
        <f>+IF($B67="","",VLOOKUP($A67,'[1]RESUMEN IIE'!$A$1:$E$65536,3,FALSE))</f>
        <v/>
      </c>
      <c r="D67" s="8" t="str">
        <f>+IF($C67="","",VLOOKUP($A67,'[1]RESUMEN IIE'!$A$1:$E$65536,4,FALSE))</f>
        <v/>
      </c>
      <c r="E67" s="9" t="str">
        <f>+IF($D67="","",VLOOKUP($A67,'[1]RESUMEN IIE'!$A$1:$E$65536,5,FALSE))</f>
        <v/>
      </c>
      <c r="F67" s="8" t="str">
        <f>+IF($E67="","",VLOOKUP($E67,'[1]BASE DE DATOS'!$B$1:$P$1759,2,FALSE))</f>
        <v/>
      </c>
      <c r="G67" s="8" t="str">
        <f>+IF($E67="","",VLOOKUP($E67,'[1]BASE DE DATOS'!$B$1:$P$1759,9,FALSE))</f>
        <v/>
      </c>
      <c r="H67" s="8" t="str">
        <f>+IF($E67="","",VLOOKUP($E67,'[1]BASE DE DATOS'!$B$1:$P$1759,10,FALSE))</f>
        <v/>
      </c>
      <c r="I67" s="8" t="str">
        <f>+IF($E67="","",VLOOKUP($E67,'[1]BASE DE DATOS'!$B$1:$P$1759,6,FALSE))</f>
        <v/>
      </c>
      <c r="J67" s="8" t="str">
        <f>+IF($E67="","",VLOOKUP($E67,'[1]BASE DE DATOS'!$B$1:$P$1759,5,FALSE))</f>
        <v/>
      </c>
      <c r="K67" s="8" t="str">
        <f>+IF($E67="","",VLOOKUP($E67,'[1]BASE DE DATOS'!$B$1:$P$1759,7,FALSE))</f>
        <v/>
      </c>
      <c r="L67" s="8" t="str">
        <f>+IF($E67="","",VLOOKUP($E67,'[1]BASE DE DATOS'!$B$1:$P$1759,8,FALSE))</f>
        <v/>
      </c>
      <c r="M67" s="8" t="str">
        <f>+IF($A67="","",VLOOKUP($A67,'[1]RESUMEN IIE'!$A$1:$K$65536,7,FALSE))</f>
        <v/>
      </c>
      <c r="N67" s="8" t="str">
        <f>+IF($A67="","",VLOOKUP($A67,'[1]RESUMEN IIE'!$A$1:$K$65536,8,FALSE))</f>
        <v/>
      </c>
      <c r="O67" s="8" t="str">
        <f>+IF($A67="","",VLOOKUP($A67,'[1]RESUMEN IIE'!$A$1:$K$65536,9,FALSE))</f>
        <v/>
      </c>
    </row>
    <row r="68" spans="1:15" x14ac:dyDescent="0.25">
      <c r="A68" s="8"/>
      <c r="B68" s="8" t="str">
        <f>+IF($A68="","",VLOOKUP($A68,'[1]RESUMEN IIE'!$A$1:$E$65536,2,FALSE))</f>
        <v/>
      </c>
      <c r="C68" s="8" t="str">
        <f>+IF($B68="","",VLOOKUP($A68,'[1]RESUMEN IIE'!$A$1:$E$65536,3,FALSE))</f>
        <v/>
      </c>
      <c r="D68" s="8" t="str">
        <f>+IF($C68="","",VLOOKUP($A68,'[1]RESUMEN IIE'!$A$1:$E$65536,4,FALSE))</f>
        <v/>
      </c>
      <c r="E68" s="9" t="str">
        <f>+IF($D68="","",VLOOKUP($A68,'[1]RESUMEN IIE'!$A$1:$E$65536,5,FALSE))</f>
        <v/>
      </c>
      <c r="F68" s="8" t="str">
        <f>+IF($E68="","",VLOOKUP($E68,'[1]BASE DE DATOS'!$B$1:$P$1759,2,FALSE))</f>
        <v/>
      </c>
      <c r="G68" s="8" t="str">
        <f>+IF($E68="","",VLOOKUP($E68,'[1]BASE DE DATOS'!$B$1:$P$1759,9,FALSE))</f>
        <v/>
      </c>
      <c r="H68" s="8" t="str">
        <f>+IF($E68="","",VLOOKUP($E68,'[1]BASE DE DATOS'!$B$1:$P$1759,10,FALSE))</f>
        <v/>
      </c>
      <c r="I68" s="8" t="str">
        <f>+IF($E68="","",VLOOKUP($E68,'[1]BASE DE DATOS'!$B$1:$P$1759,6,FALSE))</f>
        <v/>
      </c>
      <c r="J68" s="8" t="str">
        <f>+IF($E68="","",VLOOKUP($E68,'[1]BASE DE DATOS'!$B$1:$P$1759,5,FALSE))</f>
        <v/>
      </c>
      <c r="K68" s="8" t="str">
        <f>+IF($E68="","",VLOOKUP($E68,'[1]BASE DE DATOS'!$B$1:$P$1759,7,FALSE))</f>
        <v/>
      </c>
      <c r="L68" s="8" t="str">
        <f>+IF($E68="","",VLOOKUP($E68,'[1]BASE DE DATOS'!$B$1:$P$1759,8,FALSE))</f>
        <v/>
      </c>
      <c r="M68" s="8" t="str">
        <f>+IF($A68="","",VLOOKUP($A68,'[1]RESUMEN IIE'!$A$1:$K$65536,7,FALSE))</f>
        <v/>
      </c>
      <c r="N68" s="8" t="str">
        <f>+IF($A68="","",VLOOKUP($A68,'[1]RESUMEN IIE'!$A$1:$K$65536,8,FALSE))</f>
        <v/>
      </c>
      <c r="O68" s="8" t="str">
        <f>+IF($A68="","",VLOOKUP($A68,'[1]RESUMEN IIE'!$A$1:$K$65536,9,FALSE))</f>
        <v/>
      </c>
    </row>
  </sheetData>
  <mergeCells count="6">
    <mergeCell ref="A1:A2"/>
    <mergeCell ref="B1:B2"/>
    <mergeCell ref="C1:C2"/>
    <mergeCell ref="D1:D2"/>
    <mergeCell ref="E1:L1"/>
    <mergeCell ref="M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Jocelyn-PC</dc:creator>
  <cp:lastModifiedBy>Jocelyn-PC</cp:lastModifiedBy>
  <cp:lastPrinted>2020-07-08T20:16:30Z</cp:lastPrinted>
  <dcterms:created xsi:type="dcterms:W3CDTF">2020-07-08T20:13:58Z</dcterms:created>
  <dcterms:modified xsi:type="dcterms:W3CDTF">2020-07-08T20:17:27Z</dcterms:modified>
</cp:coreProperties>
</file>